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1075" windowHeight="9735"/>
  </bookViews>
  <sheets>
    <sheet name="1" sheetId="2" r:id="rId1"/>
    <sheet name="2" sheetId="1" r:id="rId2"/>
    <sheet name="3" sheetId="11" r:id="rId3"/>
    <sheet name="4" sheetId="3" r:id="rId4"/>
    <sheet name="5" sheetId="13" r:id="rId5"/>
    <sheet name="6" sheetId="14" r:id="rId6"/>
    <sheet name="7" sheetId="15" r:id="rId7"/>
    <sheet name="8" sheetId="12" r:id="rId8"/>
    <sheet name="9" sheetId="6" r:id="rId9"/>
    <sheet name="10" sheetId="7" r:id="rId10"/>
    <sheet name="11" sheetId="8" r:id="rId11"/>
    <sheet name="11.1" sheetId="10" state="hidden" r:id="rId12"/>
    <sheet name="12" sheetId="16" r:id="rId13"/>
    <sheet name="13" sheetId="17" r:id="rId14"/>
    <sheet name="14" sheetId="18" r:id="rId15"/>
    <sheet name="15" sheetId="19" r:id="rId16"/>
    <sheet name="16" sheetId="20" r:id="rId17"/>
    <sheet name="17" sheetId="21" r:id="rId18"/>
    <sheet name="18" sheetId="22" r:id="rId19"/>
  </sheets>
  <definedNames>
    <definedName name="_xlnm.Print_Area" localSheetId="0">'1'!$A$1:$C$42</definedName>
    <definedName name="_xlnm.Print_Area" localSheetId="9">'10'!#REF!</definedName>
    <definedName name="_xlnm.Print_Area" localSheetId="10">'11'!#REF!</definedName>
    <definedName name="_xlnm.Print_Area" localSheetId="2">'3'!$A$1:$E$15</definedName>
    <definedName name="_xlnm.Print_Area" localSheetId="3">'4'!#REF!</definedName>
    <definedName name="_xlnm.Print_Area" localSheetId="8">'9'!#REF!</definedName>
  </definedNames>
  <calcPr calcId="145621"/>
</workbook>
</file>

<file path=xl/calcChain.xml><?xml version="1.0" encoding="utf-8"?>
<calcChain xmlns="http://schemas.openxmlformats.org/spreadsheetml/2006/main">
  <c r="D50" i="20" l="1"/>
  <c r="E50" i="20"/>
  <c r="F50" i="20"/>
  <c r="G50" i="20"/>
  <c r="H50" i="20"/>
  <c r="I50" i="20"/>
  <c r="J50" i="20"/>
  <c r="K50" i="20"/>
  <c r="L50" i="20"/>
  <c r="M50" i="20"/>
  <c r="N50" i="20"/>
  <c r="O50" i="20"/>
  <c r="C50" i="20"/>
  <c r="D8" i="20"/>
  <c r="E8" i="20"/>
  <c r="F8" i="20"/>
  <c r="G8" i="20"/>
  <c r="H8" i="20"/>
  <c r="I8" i="20"/>
  <c r="J8" i="20"/>
  <c r="K8" i="20"/>
  <c r="L8" i="20"/>
  <c r="M8" i="20"/>
  <c r="N8" i="20"/>
  <c r="O8" i="20"/>
  <c r="C8" i="20"/>
  <c r="C9" i="20"/>
  <c r="E9" i="20"/>
  <c r="F9" i="20"/>
  <c r="G9" i="20"/>
  <c r="H9" i="20"/>
  <c r="I9" i="20"/>
  <c r="J9" i="20"/>
  <c r="K9" i="20"/>
  <c r="L9" i="20"/>
  <c r="M9" i="20"/>
  <c r="N9" i="20"/>
  <c r="O9" i="20"/>
  <c r="D9" i="20"/>
  <c r="C11" i="20"/>
  <c r="H10" i="16"/>
  <c r="H9" i="16"/>
  <c r="H8" i="16"/>
  <c r="H29" i="14" l="1"/>
  <c r="I12" i="14"/>
  <c r="G12" i="14"/>
  <c r="H11" i="14"/>
  <c r="H10" i="14"/>
  <c r="H12" i="14" s="1"/>
  <c r="M8" i="19" l="1"/>
  <c r="N8" i="19" s="1"/>
  <c r="O8" i="19" s="1"/>
  <c r="P8" i="19" s="1"/>
  <c r="Q8" i="19" s="1"/>
  <c r="R8" i="19" s="1"/>
  <c r="S8" i="19" s="1"/>
  <c r="T8" i="19" s="1"/>
  <c r="U8" i="19" s="1"/>
  <c r="V8" i="19" s="1"/>
  <c r="W8" i="19" s="1"/>
  <c r="X8" i="19" s="1"/>
  <c r="Y8" i="19" s="1"/>
  <c r="Z8" i="19" s="1"/>
</calcChain>
</file>

<file path=xl/sharedStrings.xml><?xml version="1.0" encoding="utf-8"?>
<sst xmlns="http://schemas.openxmlformats.org/spreadsheetml/2006/main" count="1403" uniqueCount="671">
  <si>
    <t xml:space="preserve">ОТЧЕТ </t>
  </si>
  <si>
    <t xml:space="preserve">о результатах деятельности федерального государственного учреждения, находящегося в ведении </t>
  </si>
  <si>
    <t xml:space="preserve">Министерства образования и науки Российской федерации, и об использовании закрепленного за ним </t>
  </si>
  <si>
    <t>коды</t>
  </si>
  <si>
    <t>Форма КФД</t>
  </si>
  <si>
    <t>Дата</t>
  </si>
  <si>
    <t>Код по ОКПО</t>
  </si>
  <si>
    <t>Идентификационный номер Налогоплательщика (ИНН)</t>
  </si>
  <si>
    <t>Код причины постановки на учет учреждения (КПП)</t>
  </si>
  <si>
    <t xml:space="preserve">Единицы измерения показателей: тысячи рублей </t>
  </si>
  <si>
    <t>по ОКЕИ</t>
  </si>
  <si>
    <t>Наименование органа, осуществляющего функции и полномочия учредителя</t>
  </si>
  <si>
    <t>Адрес фактического местонахождения федерального государственного учреждения</t>
  </si>
  <si>
    <t>№ п/п</t>
  </si>
  <si>
    <t>Наименование услуги/работы</t>
  </si>
  <si>
    <t>Категории потребителей услуги (работы)</t>
  </si>
  <si>
    <t>Единицы измерения показателя объема (содержания) услуги (работы)</t>
  </si>
  <si>
    <t>Реализация основных профессиональных программ высшего образования - программ бакалавриата</t>
  </si>
  <si>
    <t>физические лица</t>
  </si>
  <si>
    <t>Человек</t>
  </si>
  <si>
    <t>Реализация основных профессиональных программ высшего образования - программ специалитета</t>
  </si>
  <si>
    <t>Реализация дополнительных общеобразовательных программ</t>
  </si>
  <si>
    <t>Проведение научно-ислледовательских работ (фундаментальных научных исследований, прикладных научных исследований и экспериментальных разработок)</t>
  </si>
  <si>
    <t>юридические лица</t>
  </si>
  <si>
    <t>Штука</t>
  </si>
  <si>
    <t>Организация проведения общественно-значимых мероприятий в сфере образования, науки и молодежной политики</t>
  </si>
  <si>
    <t>Наименование документа</t>
  </si>
  <si>
    <t>Номер документа</t>
  </si>
  <si>
    <t>Дата выдачи</t>
  </si>
  <si>
    <t>Срок действия</t>
  </si>
  <si>
    <t>Наименование показателя</t>
  </si>
  <si>
    <t>1.</t>
  </si>
  <si>
    <t>2.</t>
  </si>
  <si>
    <t>3.</t>
  </si>
  <si>
    <t>На начало отчетного года</t>
  </si>
  <si>
    <t>На конец отчетного периода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</si>
  <si>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(тыс. руб.) &lt;*&gt;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</si>
  <si>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и переданного в аренду (тыс. руб.) &lt;*&gt;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</si>
  <si>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</si>
  <si>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4.</t>
  </si>
  <si>
    <t>Общая балансовая (остаточная) стоимость движимого федерального имущества, находящегося у учреждения на праве оперативного управления (тыс. руб.) &lt;*&gt;</t>
  </si>
  <si>
    <t>5.</t>
  </si>
  <si>
    <t>Общая балансовая (остаточная) стоимость движимого федерального имущества, находящегося у учреждения на праве оперативного управления, и переданного в аренду (тыс. руб.) &lt;*&gt;</t>
  </si>
  <si>
    <t>6.</t>
  </si>
  <si>
    <t>Общая балансовая (остаточная) стоимость 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</si>
  <si>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7.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</si>
  <si>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(тыс. руб.) &lt;*&gt;</t>
  </si>
  <si>
    <t>8.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</si>
  <si>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и переданного в аренду (тыс. руб.) &lt;*&gt;</t>
  </si>
  <si>
    <t>9.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</si>
  <si>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</si>
  <si>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10.</t>
  </si>
  <si>
    <t>Общая площадь объектов недвижимого федерального имущества, находящегося у учреждения на праве оперативного управления (квадратные метры - (далее - кв. м))</t>
  </si>
  <si>
    <t>11.</t>
  </si>
  <si>
    <t>Общая площадь объектов недвижимого федерального имущества, находящегося у учреждения на праве оперативного управления и переданного в аренду (кв. м)</t>
  </si>
  <si>
    <t>12.</t>
  </si>
  <si>
    <t>Общая площадь объектов недвижимого федерального имущества, находящегося у учреждения на праве оперативного управления и переданного в безвозмездное пользование (кв. м)</t>
  </si>
  <si>
    <t>13.</t>
  </si>
  <si>
    <t>Общая площадь объектов недвижимого имущества, арендуемых учреждением (кв. м) или находящихся в безвозмездном пользовании</t>
  </si>
  <si>
    <t>14.</t>
  </si>
  <si>
    <t>Количество объектов недвижимого федерального имущества, находящегося у учреждения на праве оперативного управления (штук)</t>
  </si>
  <si>
    <t>15.</t>
  </si>
  <si>
    <t>Общая балансовая (остаточная) стоимость недвижимого имущества, приобретенного учреждением в отчетном финансовом году за счет средств, выделенных учреждению учредителем на указанные цели (тыс. руб.) &lt;*&gt;</t>
  </si>
  <si>
    <t>16.</t>
  </si>
  <si>
    <t>Общая балансовая (остаточная) стоимость недвижимого имущества, приобретенного учреждением в отчетном финансовом году за счет доходов, полученных от платных услуг и иной приносящей доход деятельности (тыс. руб.) &lt;*&gt;</t>
  </si>
  <si>
    <t>17.</t>
  </si>
  <si>
    <t>Объем средств, полученных в отчетном году от распоряжения в установленном порядке федеральным имуществом, находящимся у учреждения на праве оперативного управления (тыс. руб.)</t>
  </si>
  <si>
    <t>III.  Об использовании имущества, закрепленного за учреждением</t>
  </si>
  <si>
    <t>Руководитель подразделения</t>
  </si>
  <si>
    <t>Руководитель финансовой службы</t>
  </si>
  <si>
    <t>(ниаменование структурного подразделения)</t>
  </si>
  <si>
    <t>Код строки</t>
  </si>
  <si>
    <t>Итого</t>
  </si>
  <si>
    <t>Изменение, %</t>
  </si>
  <si>
    <t>Вид деятельности</t>
  </si>
  <si>
    <t>1.1. Основные виды деятельности учреждения, которые учреждение вправе осуществлять в соответствии с его учредительными документами:</t>
  </si>
  <si>
    <t>I. Общие сведения о федеральном государственном учреждении</t>
  </si>
  <si>
    <t>1.3. Перечень услуг (работ), которые фактически оказывались учреждением потребителям за плату в случаях, предусмотренных нормативными правовыми актами, с указанием потребителей указанных услуг (работ):</t>
  </si>
  <si>
    <t>1.4. Перечень разрешительных документов, на основании которых учреждение осуществляет деятельность (в случае, если виды деятельности учреждения, предусмотренные его учредительными документами, могут осуществляться только на основании специальных разрешений (лицензий):</t>
  </si>
  <si>
    <t>1.2. Иные виды деятельности, которые учреждение вправе осуществлять в соответствии с его учредительными документами:</t>
  </si>
  <si>
    <t>ИНН</t>
  </si>
  <si>
    <t>Реализация образовательных программ высшего образования</t>
  </si>
  <si>
    <t>Реализация дополнительных профессиональных программ</t>
  </si>
  <si>
    <t>Институт технологий (филиал) ДГТУ в г. Волгодонске</t>
  </si>
  <si>
    <t>Министерство науки и высшего образования Российской федерации</t>
  </si>
  <si>
    <t>Научная (научно-исследовательская) деятельность</t>
  </si>
  <si>
    <t>лицензия</t>
  </si>
  <si>
    <t>серии 90Л01 №0000875 рег №0793</t>
  </si>
  <si>
    <t>бессрочная</t>
  </si>
  <si>
    <t>серии 90Л01 №0008944 рег №1912</t>
  </si>
  <si>
    <t>серии 90Л01 №0009284 рег №2245</t>
  </si>
  <si>
    <t>347386, Ростовская область, г. Волгодонск, пр-кт Мира 16</t>
  </si>
  <si>
    <t>в том числе:</t>
  </si>
  <si>
    <t>Субсидии на осуществление капитальных вложений</t>
  </si>
  <si>
    <t>x</t>
  </si>
  <si>
    <t>х</t>
  </si>
  <si>
    <t>Н.М. Сидоркина</t>
  </si>
  <si>
    <t>Сведения о численности сотрудников и оплате труда</t>
  </si>
  <si>
    <t>КОДЫ</t>
  </si>
  <si>
    <t xml:space="preserve">Дата </t>
  </si>
  <si>
    <t>по Сводному реестру</t>
  </si>
  <si>
    <t>001У4752</t>
  </si>
  <si>
    <t>6165033136</t>
  </si>
  <si>
    <t>Учреждение</t>
  </si>
  <si>
    <t>ИНСТИТУТ ТЕХНОЛОГИЙ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ВОЛГОДОНСКЕ РОСТОВСКОЙ ОБЛАСТИ</t>
  </si>
  <si>
    <t>КПП</t>
  </si>
  <si>
    <t>614302001</t>
  </si>
  <si>
    <t>Орган, осуществляющий функции
и полномочия учредителя</t>
  </si>
  <si>
    <t>Министерство науки и высшего образования Российской Федерации</t>
  </si>
  <si>
    <t xml:space="preserve">глава по БК </t>
  </si>
  <si>
    <t>075</t>
  </si>
  <si>
    <t>Публично-правовое образование</t>
  </si>
  <si>
    <t>по ОКТМО</t>
  </si>
  <si>
    <t>60712000001</t>
  </si>
  <si>
    <t>Периодичность: Годовая</t>
  </si>
  <si>
    <t>1. Сведения о численности сотрудников</t>
  </si>
  <si>
    <t>Группы персонала (категория персонала)</t>
  </si>
  <si>
    <t xml:space="preserve">Код строки </t>
  </si>
  <si>
    <t>Штатная численность на начало года</t>
  </si>
  <si>
    <t>Средняя численность сотрудников за отчетный период</t>
  </si>
  <si>
    <r>
      <t>По договорам гражданско-правового характера</t>
    </r>
    <r>
      <rPr>
        <vertAlign val="superscript"/>
        <sz val="10"/>
        <color indexed="8"/>
        <rFont val="Times New Roman"/>
        <family val="1"/>
        <charset val="204"/>
      </rPr>
      <t>9</t>
    </r>
  </si>
  <si>
    <t>Штатная численность на конец отчетного периода</t>
  </si>
  <si>
    <t>установлено штатным расписанием</t>
  </si>
  <si>
    <r>
      <t>всего</t>
    </r>
    <r>
      <rPr>
        <vertAlign val="superscript"/>
        <sz val="10"/>
        <rFont val="Times New Roman"/>
        <family val="1"/>
        <charset val="204"/>
      </rPr>
      <t>7</t>
    </r>
  </si>
  <si>
    <t>по основному месту работы</t>
  </si>
  <si>
    <r>
      <t>по внутреннему совместительству (по совмещению должностей)</t>
    </r>
    <r>
      <rPr>
        <vertAlign val="superscript"/>
        <sz val="10"/>
        <rFont val="Times New Roman"/>
        <family val="1"/>
        <charset val="204"/>
      </rPr>
      <t>8</t>
    </r>
  </si>
  <si>
    <t>по внешнему совместительству</t>
  </si>
  <si>
    <r>
      <t>сотрудники учреждения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</si>
  <si>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физические лица, не являющиеся сотрудниками учреждения</t>
    </r>
    <r>
      <rPr>
        <vertAlign val="superscript"/>
        <sz val="10"/>
        <color indexed="8"/>
        <rFont val="Times New Roman"/>
        <family val="1"/>
        <charset val="204"/>
      </rPr>
      <t>11</t>
    </r>
  </si>
  <si>
    <t>всего</t>
  </si>
  <si>
    <t>из нее по основным видам деятельности</t>
  </si>
  <si>
    <t>замещено</t>
  </si>
  <si>
    <t>вакантных должностей</t>
  </si>
  <si>
    <r>
      <t>Основной персонал, всего</t>
    </r>
    <r>
      <rPr>
        <vertAlign val="superscript"/>
        <sz val="10"/>
        <rFont val="Times New Roman"/>
        <family val="1"/>
        <charset val="204"/>
      </rPr>
      <t>12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</si>
  <si>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t>профессорско-преподавательский состав организаций, реализующих программы высшего образования</t>
  </si>
  <si>
    <t>1001</t>
  </si>
  <si>
    <r>
      <t>Вспомогательный персонал, всего</t>
    </r>
    <r>
      <rPr>
        <vertAlign val="superscript"/>
        <sz val="10"/>
        <rFont val="Times New Roman"/>
        <family val="1"/>
        <charset val="204"/>
      </rPr>
      <t>14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</si>
  <si>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t>прочий персонал</t>
  </si>
  <si>
    <t>2001</t>
  </si>
  <si>
    <r>
      <t>Административно-управленческий персонал, всего</t>
    </r>
    <r>
      <rPr>
        <vertAlign val="superscript"/>
        <sz val="10"/>
        <rFont val="Times New Roman"/>
        <family val="1"/>
        <charset val="204"/>
      </rPr>
      <t>15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</si>
  <si>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t>руководитель</t>
  </si>
  <si>
    <t>3001</t>
  </si>
  <si>
    <r>
      <rPr>
        <vertAlign val="superscript"/>
        <sz val="11"/>
        <rFont val="Times New Roman"/>
        <family val="1"/>
        <charset val="204"/>
      </rPr>
      <t xml:space="preserve">7 </t>
    </r>
    <r>
      <rPr>
        <sz val="11"/>
        <rFont val="Times New Roman"/>
        <family val="1"/>
        <charset val="204"/>
      </rPr>
      <t>При расчете показателя не учитывается численность сотрудников учреждения, работающих по внутреннему совместительству (по совмещению должностей).</t>
    </r>
  </si>
  <si>
    <r>
      <rPr>
        <vertAlign val="superscript"/>
        <sz val="11"/>
        <rFont val="Times New Roman"/>
        <family val="1"/>
        <charset val="204"/>
      </rPr>
      <t xml:space="preserve">8 </t>
    </r>
    <r>
      <rPr>
        <sz val="11"/>
        <rFont val="Times New Roman"/>
        <family val="1"/>
        <charset val="204"/>
      </rPr>
      <t>Указывается численность сотрудников учреждения, работающих по внутреннему совместительству (по совмещению должностей). При расчете общей численности сотрудников учреждения показатель не учитывается.</t>
    </r>
  </si>
  <si>
    <r>
      <rPr>
        <vertAlign val="superscript"/>
        <sz val="11"/>
        <rFont val="Times New Roman"/>
        <family val="1"/>
        <charset val="204"/>
      </rPr>
      <t>9</t>
    </r>
    <r>
      <rPr>
        <sz val="1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характера). Детализация численности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  </r>
  </si>
  <si>
    <r>
      <rPr>
        <vertAlign val="superscript"/>
        <sz val="11"/>
        <rFont val="Times New Roman"/>
        <family val="1"/>
        <charset val="204"/>
      </rPr>
      <t>10</t>
    </r>
    <r>
      <rPr>
        <sz val="1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являющихся сотрудниками учреждения.</t>
    </r>
  </si>
  <si>
    <r>
      <rPr>
        <vertAlign val="superscript"/>
        <sz val="11"/>
        <rFont val="Times New Roman"/>
        <family val="1"/>
        <charset val="204"/>
      </rPr>
      <t>11</t>
    </r>
    <r>
      <rPr>
        <sz val="1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не являющихся сотрудниками учреждения.</t>
    </r>
  </si>
  <si>
    <r>
      <rPr>
        <vertAlign val="superscript"/>
        <sz val="11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Указывается численность работников учреждения, непосредственно оказывающих услуги (выполняющих работы), направленные на достижение определенных уставом учреждения целей деятельности этого учреждения.</t>
    </r>
  </si>
  <si>
    <r>
      <rPr>
        <vertAlign val="superscript"/>
        <sz val="11"/>
        <rFont val="Times New Roman"/>
        <family val="1"/>
        <charset val="204"/>
      </rPr>
      <t>13</t>
    </r>
    <r>
      <rPr>
        <sz val="11"/>
        <rFont val="Times New Roman"/>
        <family val="1"/>
        <charset val="204"/>
      </rPr>
      <t xml:space="preserve"> Детализация показателей по группе (категории) персонала устанавливается порядком органа, осуществляющего функции и полномочия учредителя.</t>
    </r>
  </si>
  <si>
    <r>
      <rPr>
        <vertAlign val="superscript"/>
        <sz val="11"/>
        <rFont val="Times New Roman"/>
        <family val="1"/>
        <charset val="204"/>
      </rPr>
      <t>14</t>
    </r>
    <r>
      <rPr>
        <sz val="11"/>
        <rFont val="Times New Roman"/>
        <family val="1"/>
        <charset val="204"/>
      </rPr>
      <t xml:space="preserve"> Указывается численность работников учреждения, создающих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  </r>
  </si>
  <si>
    <r>
      <rPr>
        <vertAlign val="superscript"/>
        <sz val="11"/>
        <rFont val="Times New Roman"/>
        <family val="1"/>
        <charset val="204"/>
      </rPr>
      <t>15</t>
    </r>
    <r>
      <rPr>
        <sz val="11"/>
        <rFont val="Times New Roman"/>
        <family val="1"/>
        <charset val="204"/>
      </rPr>
      <t xml:space="preserve"> Указывается численность работников учреждения, занятых управлением (организацией) оказания услуг (выполнения работ), а также работников учреждения, выполняющих административные функции, необходимые для обеспечения деятельности  учреждения.</t>
    </r>
  </si>
  <si>
    <t>2. Сведения об оплате труда</t>
  </si>
  <si>
    <t>Группы персонала</t>
  </si>
  <si>
    <t>Фонд начисленной оплаты труда сотрудников за отчетный период, руб</t>
  </si>
  <si>
    <r>
      <t>Начислено по договорам гражданско-правового характера, руб</t>
    </r>
    <r>
      <rPr>
        <vertAlign val="superscript"/>
        <sz val="10"/>
        <color indexed="8"/>
        <rFont val="Times New Roman"/>
        <family val="1"/>
        <charset val="204"/>
      </rPr>
      <t>16</t>
    </r>
  </si>
  <si>
    <r>
      <t>Аналитическое распределение оплаты труда сотрудников по источникам финансового обеспечения, руб</t>
    </r>
    <r>
      <rPr>
        <vertAlign val="superscript"/>
        <sz val="10"/>
        <rFont val="Times New Roman"/>
        <family val="1"/>
        <charset val="204"/>
      </rPr>
      <t>17</t>
    </r>
  </si>
  <si>
    <t>в том чсиле: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</si>
  <si>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</si>
  <si>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</si>
  <si>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</si>
  <si>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полного рабочего времени</t>
  </si>
  <si>
    <t>неполного рабочего времени</t>
  </si>
  <si>
    <t>за счет средств субсидии на выполнение государственного (муниципального) задания</t>
  </si>
  <si>
    <t>за счет средств субсидии на иные цели</t>
  </si>
  <si>
    <t>за счет средств гранта в форме субсидии</t>
  </si>
  <si>
    <r>
      <t>ОМС</t>
    </r>
    <r>
      <rPr>
        <vertAlign val="superscript"/>
        <sz val="10"/>
        <color indexed="8"/>
        <rFont val="Times New Roman"/>
        <family val="1"/>
        <charset val="204"/>
      </rPr>
      <t>18</t>
    </r>
  </si>
  <si>
    <r>
      <t>за счет средств от приносящей доход деятельности</t>
    </r>
    <r>
      <rPr>
        <vertAlign val="superscript"/>
        <sz val="10"/>
        <color indexed="8"/>
        <rFont val="Times New Roman"/>
        <family val="1"/>
        <charset val="204"/>
      </rPr>
      <t>19</t>
    </r>
  </si>
  <si>
    <t>из федерального бюджета</t>
  </si>
  <si>
    <t>из бюджетов субъектов Российской Федерации и местных бюджетов</t>
  </si>
  <si>
    <r>
      <t>Основной персонал, всего</t>
    </r>
    <r>
      <rPr>
        <vertAlign val="superscript"/>
        <sz val="10"/>
        <rFont val="Times New Roman"/>
        <family val="1"/>
        <charset val="204"/>
      </rPr>
      <t>20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</si>
  <si>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r>
      <t>Вспомогательный персонал, всего2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</si>
  <si>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r>
      <t>Административно-управленческий персонал, всего</t>
    </r>
    <r>
      <rPr>
        <vertAlign val="superscript"/>
        <sz val="10"/>
        <rFont val="Times New Roman"/>
        <family val="1"/>
        <charset val="204"/>
      </rPr>
      <t>22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</si>
  <si>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t>Аналитическое распределение оплаты труда сотрудников по источникам финансового обеспечения, руб</t>
  </si>
  <si>
    <t>ОМС</t>
  </si>
  <si>
    <t>за счет средств от приносящей доход деятельности</t>
  </si>
  <si>
    <r>
      <t>Основной персонал, всего</t>
    </r>
    <r>
      <rPr>
        <sz val="10"/>
        <rFont val="Times New Roman"/>
        <family val="1"/>
        <charset val="204"/>
      </rPr>
      <t xml:space="preserve">
   из них:</t>
    </r>
  </si>
  <si>
    <r>
      <t>Вспомогательный персонал, всего</t>
    </r>
    <r>
      <rPr>
        <sz val="10"/>
        <rFont val="Times New Roman"/>
        <family val="1"/>
        <charset val="204"/>
      </rPr>
      <t xml:space="preserve">
   из них:</t>
    </r>
  </si>
  <si>
    <r>
      <t>Административно-управленческий персонал, всего</t>
    </r>
    <r>
      <rPr>
        <sz val="10"/>
        <rFont val="Times New Roman"/>
        <family val="1"/>
        <charset val="204"/>
      </rPr>
      <t xml:space="preserve">
   из них:</t>
    </r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</si>
  <si>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</si>
  <si>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</si>
  <si>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r>
      <rPr>
        <vertAlign val="superscript"/>
        <sz val="11"/>
        <color indexed="8"/>
        <rFont val="Times New Roman"/>
        <family val="1"/>
        <charset val="204"/>
      </rPr>
      <t>16</t>
    </r>
    <r>
      <rPr>
        <sz val="11"/>
        <color indexed="8"/>
        <rFont val="Times New Roman"/>
        <family val="1"/>
        <charset val="204"/>
      </rPr>
      <t xml:space="preserve"> Указывается сумма, начисленная по договорам гражданско-правового характера, заключенным с лицами, привлекаемыми для оказания услуг (выполнения работ). Детализация начисленного вознаграждения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  </r>
  </si>
  <si>
    <r>
      <rPr>
        <vertAlign val="superscript"/>
        <sz val="11"/>
        <color indexed="8"/>
        <rFont val="Times New Roman"/>
        <family val="1"/>
        <charset val="204"/>
      </rPr>
      <t>17</t>
    </r>
    <r>
      <rPr>
        <sz val="11"/>
        <color indexed="8"/>
        <rFont val="Times New Roman"/>
        <family val="1"/>
        <charset val="204"/>
      </rPr>
      <t xml:space="preserve"> Показатели аналитического распределения оплаты труда сотрудников по источникам финансового обеспечения формируются в случае, если требование о детализации установлено органом, осуществляющим функции и полномочия учредителя.</t>
    </r>
  </si>
  <si>
    <r>
      <rPr>
        <vertAlign val="superscript"/>
        <sz val="11"/>
        <color indexed="8"/>
        <rFont val="Times New Roman"/>
        <family val="1"/>
        <charset val="204"/>
      </rPr>
      <t>18</t>
    </r>
    <r>
      <rPr>
        <sz val="11"/>
        <color indexed="8"/>
        <rFont val="Times New Roman"/>
        <family val="1"/>
        <charset val="204"/>
      </rPr>
      <t xml:space="preserve"> Указывается сумма начисленной оплаты труда работникам учреждения, оказывающим услуги (выполняющим работы) в рамках программ обязательного медицинского страхования.</t>
    </r>
  </si>
  <si>
    <r>
      <rPr>
        <vertAlign val="superscript"/>
        <sz val="11"/>
        <color indexed="8"/>
        <rFont val="Times New Roman"/>
        <family val="1"/>
        <charset val="204"/>
      </rPr>
      <t>19</t>
    </r>
    <r>
      <rPr>
        <sz val="11"/>
        <color indexed="8"/>
        <rFont val="Times New Roman"/>
        <family val="1"/>
        <charset val="204"/>
      </rPr>
      <t xml:space="preserve"> Указывается сумма начисленной оплаты труда работникам учреждения, оказывающим услуги (выполняющим работы) в рамках осуществления приносящей доход деятельности.</t>
    </r>
  </si>
  <si>
    <r>
      <rPr>
        <vertAlign val="superscript"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 xml:space="preserve"> Указывается сумма начисленной оплаты труда работникам учреждения, непосредственно оказывающим услуги (выполняющим работы), направленные на достижение определенных уставом учреждения целей деятельности этого учреждения.</t>
    </r>
  </si>
  <si>
    <r>
      <rPr>
        <vertAlign val="superscript"/>
        <sz val="11"/>
        <color indexed="8"/>
        <rFont val="Times New Roman"/>
        <family val="1"/>
        <charset val="204"/>
      </rPr>
      <t>21</t>
    </r>
    <r>
      <rPr>
        <sz val="11"/>
        <color indexed="8"/>
        <rFont val="Times New Roman"/>
        <family val="1"/>
        <charset val="204"/>
      </rPr>
      <t xml:space="preserve"> Указывается сумма начисленной оплаты труда работникам учреждения, создающим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  </r>
  </si>
  <si>
    <r>
      <rPr>
        <vertAlign val="superscript"/>
        <sz val="11"/>
        <color indexed="8"/>
        <rFont val="Times New Roman"/>
        <family val="1"/>
        <charset val="204"/>
      </rPr>
      <t>22</t>
    </r>
    <r>
      <rPr>
        <sz val="11"/>
        <color indexed="8"/>
        <rFont val="Times New Roman"/>
        <family val="1"/>
        <charset val="204"/>
      </rPr>
      <t xml:space="preserve"> Указывается сумма начисленной оплаты труда работникам учреждения, занятым управлением (организацией) оказания услуг (выполнения работ), а также работникам учреждения, выполняющим административные функции, необходимые для обеспечения деятельности  учреждения.</t>
    </r>
  </si>
  <si>
    <t>%Signature%</t>
  </si>
  <si>
    <t>Руководитель 
(уполномоченное лицо) 
Учреждения</t>
  </si>
  <si>
    <t>(должность)</t>
  </si>
  <si>
    <t>(подпись)</t>
  </si>
  <si>
    <t>(расшифровка подписи)</t>
  </si>
  <si>
    <t>Исполнитель</t>
  </si>
  <si>
    <t>(фамилия, инициалы)</t>
  </si>
  <si>
    <t>(телефон)</t>
  </si>
  <si>
    <t>«___»_________ 20____ г.</t>
  </si>
  <si>
    <t>Сведения об оказываемых услугах, выполняемых работах
сверх установленного государственного (муниципального задания), а также выпускаемой продукции</t>
  </si>
  <si>
    <t>глава по БК</t>
  </si>
  <si>
    <t>Раздел 1. Сведения об услугах, оказываемых сверх установленного государственного (муниципального) задания</t>
  </si>
  <si>
    <t>Наименование оказываемых услуг</t>
  </si>
  <si>
    <t>Код
по ОКВЭД</t>
  </si>
  <si>
    <t>Объем оказанных услуг</t>
  </si>
  <si>
    <t>Доход от оказания услуг, руб</t>
  </si>
  <si>
    <t>Цена (тариф)</t>
  </si>
  <si>
    <t>Справочно: реквизиты акта, которым установлена цена (тариф)</t>
  </si>
  <si>
    <t>единица измерения</t>
  </si>
  <si>
    <t>кем издан (ФОИВ, учреждение)</t>
  </si>
  <si>
    <t>дата</t>
  </si>
  <si>
    <t>номер</t>
  </si>
  <si>
    <t>наименование</t>
  </si>
  <si>
    <t>код по ОКЕИ</t>
  </si>
  <si>
    <t>85.22</t>
  </si>
  <si>
    <t>85.42</t>
  </si>
  <si>
    <t>Раздел 2. Сведения о работах, выполняемых сверх установленного государственного (муниципального) задания</t>
  </si>
  <si>
    <t>Наименование выполняемых работ</t>
  </si>
  <si>
    <t>Объем выполненных работ</t>
  </si>
  <si>
    <t>Доход от выполнения работ, руб</t>
  </si>
  <si>
    <t>Проведение научных исследований</t>
  </si>
  <si>
    <t>Раздел 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</si>
  <si>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</si>
  <si>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</si>
  <si>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</t>
  </si>
  <si>
    <t>Руководитель 
(уполномоченное лицо) Учреждения</t>
  </si>
  <si>
    <t>Сведения о поступлениях и выплатах учреждения</t>
  </si>
  <si>
    <t>Раздел 1. Сведения о поступлениях учреждения</t>
  </si>
  <si>
    <t>Сумма поступлений</t>
  </si>
  <si>
    <t>Доля в общей сумме поступлений, %</t>
  </si>
  <si>
    <t>Субсидии на финансовое обеспечение выполнения государственного (муниципального) задания</t>
  </si>
  <si>
    <t>0100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</si>
  <si>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</si>
  <si>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0200</t>
  </si>
  <si>
    <t>Субсидии на иные цели</t>
  </si>
  <si>
    <t>0300</t>
  </si>
  <si>
    <t>0400</t>
  </si>
  <si>
    <t>Гранты в форме субсидий, всего</t>
  </si>
  <si>
    <t>0500</t>
  </si>
  <si>
    <t>в том числе:
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</si>
  <si>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</si>
  <si>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</si>
  <si>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</si>
  <si>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</si>
  <si>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</si>
  <si>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из них:
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</si>
  <si>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</si>
  <si>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</si>
  <si>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</si>
  <si>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</si>
  <si>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</si>
  <si>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 
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</si>
  <si>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</si>
  <si>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</si>
  <si>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0802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</si>
  <si>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</si>
  <si>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</si>
  <si>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</si>
  <si>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</si>
  <si>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</si>
  <si>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</si>
  <si>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</si>
  <si>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</si>
  <si>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(возмещения судебных издержек)</t>
  </si>
  <si>
    <t>0807</t>
  </si>
  <si>
    <t>Доходы от собственности, всего</t>
  </si>
  <si>
    <t>0900</t>
  </si>
  <si>
    <t>в том числе:
доходы в виде арендной либо иной платы за передачу в возмездное пользование государственного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</si>
  <si>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</si>
  <si>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</si>
  <si>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</si>
  <si>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</si>
  <si>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</si>
  <si>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</si>
  <si>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</si>
  <si>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</si>
  <si>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</si>
  <si>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</si>
  <si>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</si>
  <si>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</si>
  <si>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</si>
  <si>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</si>
  <si>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</si>
  <si>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неустойки, возмещения ущерба</t>
  </si>
  <si>
    <t>1000</t>
  </si>
  <si>
    <t>Поступления доходов от выбытия нефинансовых активов</t>
  </si>
  <si>
    <t>1100</t>
  </si>
  <si>
    <t>Поступления доходов от выбытия финансовых активов</t>
  </si>
  <si>
    <t>1200</t>
  </si>
  <si>
    <t>Раздел 2. Сведения о выплатах учреждения</t>
  </si>
  <si>
    <t>Код 
строки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</si>
  <si>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</si>
  <si>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</si>
  <si>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</si>
  <si>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за счет средств субсидии на выполнение государственного  задания</t>
  </si>
  <si>
    <t>доля в общей сумме выплат,  отраженных в графе 3,
 %</t>
  </si>
  <si>
    <t>доля в общей сумме выплат, отраженных в графе 3,
 %</t>
  </si>
  <si>
    <t>за счет средств от приносящей доход деятельности, всего</t>
  </si>
  <si>
    <t>доля в общей сумме выплат, отраженных в графе 3, %</t>
  </si>
  <si>
    <t>из них:</t>
  </si>
  <si>
    <t>за счет средств, полученных от оказания услуг, выполнения работ, реализации продукции</t>
  </si>
  <si>
    <t>за счет без-возмездных поступлений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</si>
  <si>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</si>
  <si>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</si>
  <si>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</si>
  <si>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</si>
  <si>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</si>
  <si>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</si>
  <si>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</si>
  <si>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</si>
  <si>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</si>
  <si>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</si>
  <si>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</si>
  <si>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</si>
  <si>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</si>
  <si>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</si>
  <si>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</si>
  <si>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</si>
  <si>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</si>
  <si>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</si>
  <si>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</si>
  <si>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</si>
  <si>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</si>
  <si>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</si>
  <si>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 xml:space="preserve">из них:
услуги связи 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</si>
  <si>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</si>
  <si>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</si>
  <si>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</si>
  <si>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</si>
  <si>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</si>
  <si>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</si>
  <si>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</si>
  <si>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</si>
  <si>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</si>
  <si>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</si>
  <si>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</si>
  <si>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основные средства</t>
  </si>
  <si>
    <t>0307</t>
  </si>
  <si>
    <t>нематериальные активы</t>
  </si>
  <si>
    <t>0308</t>
  </si>
  <si>
    <t>непроизведенные активы</t>
  </si>
  <si>
    <t>0309</t>
  </si>
  <si>
    <t>материальные запасы</t>
  </si>
  <si>
    <t>0310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</si>
  <si>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</si>
  <si>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</si>
  <si>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</si>
  <si>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</si>
  <si>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
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</si>
  <si>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</si>
  <si>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</si>
  <si>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</si>
  <si>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</si>
  <si>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</si>
  <si>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</si>
  <si>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</si>
  <si>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</si>
  <si>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</si>
  <si>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</si>
  <si>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</si>
  <si>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</si>
  <si>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</si>
  <si>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прочие налоги, сборы, платежи в бюджет</t>
  </si>
  <si>
    <t>0708</t>
  </si>
  <si>
    <t>Приобретение финансовых активов, всего:</t>
  </si>
  <si>
    <t>из них:
приобретение ценных бумаг, кроме акций и иных форм участия в капитале</t>
  </si>
  <si>
    <t>приобретение акций и иных форм участия в капитале</t>
  </si>
  <si>
    <t>Иные выплаты, всего</t>
  </si>
  <si>
    <t>из них:
перечисление денежных обеспечений</t>
  </si>
  <si>
    <t>перечисление денежных средств на депозитные счета</t>
  </si>
  <si>
    <t>9000</t>
  </si>
  <si>
    <t>Сведения о кредиторской задолженности и обязательствах учреждения</t>
  </si>
  <si>
    <t>по Сводному</t>
  </si>
  <si>
    <t>галва по БК</t>
  </si>
  <si>
    <t>Объем кредиторской задолженности на начало года</t>
  </si>
  <si>
    <t>Объем кредиторской задолженности 
на конец отчетного периода</t>
  </si>
  <si>
    <t>Объем отложенных обязательств учреждения</t>
  </si>
  <si>
    <t>из нее срок оплаты наступил в отчетном  финансовом году</t>
  </si>
  <si>
    <t>из нее срок оплаты наступает в:</t>
  </si>
  <si>
    <t>1 квартале, всего</t>
  </si>
  <si>
    <t>из нее:
в январе</t>
  </si>
  <si>
    <t xml:space="preserve"> 2 квартале </t>
  </si>
  <si>
    <t xml:space="preserve">3 квартале </t>
  </si>
  <si>
    <t xml:space="preserve">4 квартале 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</si>
  <si>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</si>
  <si>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</si>
  <si>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</si>
  <si>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 поступившим расчетным документам</t>
  </si>
  <si>
    <t>иные</t>
  </si>
  <si>
    <t>По выплате заработной платы</t>
  </si>
  <si>
    <t>По выплате стипендий, пособий, пенсий</t>
  </si>
  <si>
    <t>2000</t>
  </si>
  <si>
    <t>По перечислению в бюджет, всего</t>
  </si>
  <si>
    <t>3000</t>
  </si>
  <si>
    <t>в том числе:
по перечислению удержанного налога на доходы физических лиц</t>
  </si>
  <si>
    <t>3100</t>
  </si>
  <si>
    <t>по оплате страховых взносов на обязательное социальное страхование</t>
  </si>
  <si>
    <t>3200</t>
  </si>
  <si>
    <t>по оплате налогов, сборов, за исключением страховых взносов на обязательное социальное страхование</t>
  </si>
  <si>
    <t>3300</t>
  </si>
  <si>
    <t>по возврату в бюджет средств субсидий (грантов в форме субсидий)</t>
  </si>
  <si>
    <t>3400</t>
  </si>
  <si>
    <t>из них:
в связи с невыполнением государственного задания</t>
  </si>
  <si>
    <t>3410</t>
  </si>
  <si>
    <t>в связи с недостижением результатов предоставления субсидий (грантов в форме субсидий)</t>
  </si>
  <si>
    <t>3420</t>
  </si>
  <si>
    <t>в связи с невыполнением условий соглашений, в том числе по софинансированию расходов</t>
  </si>
  <si>
    <t>3430</t>
  </si>
  <si>
    <t>По оплате товаров, работ, услуг, всего</t>
  </si>
  <si>
    <t>4000</t>
  </si>
  <si>
    <t>из них:
по публичным договорам</t>
  </si>
  <si>
    <t>4100</t>
  </si>
  <si>
    <t>По оплате прочих расходов, всего</t>
  </si>
  <si>
    <t>5000</t>
  </si>
  <si>
    <t>из них:
по выплатам, связанным с причинением вреда гражданам</t>
  </si>
  <si>
    <t>5100</t>
  </si>
  <si>
    <t>Сведения о недвижимом имуществе, используемом по договору безвозмездного пользования (договору ссуды)</t>
  </si>
  <si>
    <t>Орган, осуществляющий функции 
и полномочия учредителя</t>
  </si>
  <si>
    <t>Наименование объекта</t>
  </si>
  <si>
    <t>Адрес</t>
  </si>
  <si>
    <t>Единица измерения</t>
  </si>
  <si>
    <t>Количество имущества</t>
  </si>
  <si>
    <t>Ссудодатель</t>
  </si>
  <si>
    <t>Срок пользования</t>
  </si>
  <si>
    <t>Фактические расходы на содержание объекта недвижимого имущества 
(руб/год)</t>
  </si>
  <si>
    <t>Направление использования объекта недвижимого имущества</t>
  </si>
  <si>
    <t>Обоснование заключения договора ссуды</t>
  </si>
  <si>
    <t>код 
по ОКЕИ</t>
  </si>
  <si>
    <t>код 
по КИСЭ</t>
  </si>
  <si>
    <t>начала</t>
  </si>
  <si>
    <t>окончания</t>
  </si>
  <si>
    <r>
      <t>для осуществления  основной деятельности</t>
    </r>
    <r>
      <rPr>
        <vertAlign val="superscript"/>
        <sz val="10"/>
        <color theme="1"/>
        <rFont val="Times New Roman"/>
        <charset val="204"/>
      </rPr>
      <t>27</t>
    </r>
  </si>
  <si>
    <r>
      <t>для осуществления  иной деятельности</t>
    </r>
    <r>
      <rPr>
        <vertAlign val="superscript"/>
        <sz val="10"/>
        <color theme="1"/>
        <rFont val="Times New Roman"/>
        <charset val="204"/>
      </rPr>
      <t>28</t>
    </r>
  </si>
  <si>
    <r>
      <t>Площадные объекты</t>
    </r>
    <r>
      <rPr>
        <vertAlign val="superscript"/>
        <sz val="10"/>
        <color theme="1"/>
        <rFont val="Times New Roman"/>
        <charset val="204"/>
      </rPr>
      <t>25</t>
    </r>
    <r>
      <rPr>
        <sz val="10"/>
        <color theme="1"/>
        <rFont val="Times New Roman"/>
        <charset val="204"/>
      </rPr>
      <t>, всего</t>
    </r>
  </si>
  <si>
    <r>
      <t>м</t>
    </r>
    <r>
      <rPr>
        <vertAlign val="superscript"/>
        <sz val="10"/>
        <color theme="1"/>
        <rFont val="Times New Roman"/>
        <charset val="204"/>
      </rPr>
      <t>2</t>
    </r>
  </si>
  <si>
    <t>Здание</t>
  </si>
  <si>
    <t>Ростовская обл., г. Волгодонск, пр. Мира, 16</t>
  </si>
  <si>
    <t>м2</t>
  </si>
  <si>
    <t>Комитет по управлению имуществом города Волгодонска</t>
  </si>
  <si>
    <t>на неопределенный срок</t>
  </si>
  <si>
    <r>
      <t>Линейные объекты</t>
    </r>
    <r>
      <rPr>
        <vertAlign val="superscript"/>
        <sz val="10"/>
        <color theme="1"/>
        <rFont val="Times New Roman"/>
        <charset val="204"/>
      </rPr>
      <t>26</t>
    </r>
    <r>
      <rPr>
        <sz val="10"/>
        <color theme="1"/>
        <rFont val="Times New Roman"/>
        <charset val="204"/>
      </rPr>
      <t>, всего</t>
    </r>
  </si>
  <si>
    <t>м</t>
  </si>
  <si>
    <t>Резервуары, емкости, иные аналогичные объекты, всего</t>
  </si>
  <si>
    <r>
      <t>м</t>
    </r>
    <r>
      <rPr>
        <vertAlign val="superscript"/>
        <sz val="10"/>
        <color theme="1"/>
        <rFont val="Times New Roman"/>
        <charset val="204"/>
      </rPr>
      <t>3</t>
    </r>
  </si>
  <si>
    <t>Скважины, иные аналогичные объекты, всего</t>
  </si>
  <si>
    <t xml:space="preserve">Иные объекты, включая точечные, всего </t>
  </si>
  <si>
    <t>Всего:</t>
  </si>
  <si>
    <r>
      <rPr>
        <vertAlign val="superscript"/>
        <sz val="8"/>
        <color theme="1"/>
        <rFont val="Times New Roman"/>
        <charset val="204"/>
      </rPr>
      <t>25</t>
    </r>
    <r>
      <rPr>
        <sz val="8"/>
        <color theme="1"/>
        <rFont val="Times New Roman"/>
        <charset val="204"/>
      </rPr>
      <t xml:space="preserve"> Указываются здания, строения, сооружения и иные аналогичные объекты.</t>
    </r>
  </si>
  <si>
    <r>
      <rPr>
        <vertAlign val="superscript"/>
        <sz val="8"/>
        <color theme="1"/>
        <rFont val="Times New Roman"/>
        <charset val="204"/>
      </rPr>
      <t xml:space="preserve">26 </t>
    </r>
    <r>
      <rPr>
        <sz val="8"/>
        <color theme="1"/>
        <rFont val="Times New Roman"/>
        <charset val="204"/>
      </rPr>
      <t>Указываются линии электропередачи, линии связи (в том числе линейно-кабельные сооружения), трубопроводы, автомобильные дороги, железнодорожные линии и другие подобные сооружения.</t>
    </r>
  </si>
  <si>
    <r>
      <rPr>
        <vertAlign val="superscript"/>
        <sz val="8"/>
        <color theme="1"/>
        <rFont val="Times New Roman"/>
        <charset val="204"/>
      </rPr>
      <t>27</t>
    </r>
    <r>
      <rPr>
        <sz val="8"/>
        <color theme="1"/>
        <rFont val="Times New Roman"/>
        <charset val="204"/>
      </rPr>
      <t xml:space="preserve"> Указывается направление использования объекта недвижимого имущества "1" - для осуществления основной деятельности в рамках государственного (муниципального) задания, "2" - для осуществления основной деятельности за плату сверх государственного (муниципального) задания.</t>
    </r>
  </si>
  <si>
    <r>
      <rPr>
        <vertAlign val="superscript"/>
        <sz val="8"/>
        <color theme="1"/>
        <rFont val="Times New Roman"/>
        <charset val="204"/>
      </rPr>
      <t>28</t>
    </r>
    <r>
      <rPr>
        <sz val="8"/>
        <color theme="1"/>
        <rFont val="Times New Roman"/>
        <charset val="204"/>
      </rPr>
      <t xml:space="preserve"> Указывается направление использования объекта недвижимого имущества "3" - проведение концертно-зрелищных мероприятий и иных культурно-массовых мероприятий, "4" - проведение спортивных мероприятий, "5" - проведение конференций, семинаров, выставок, переговоров, встреч, совещаний, съездов, конгрессов, "6" - для иных мероприятий. </t>
    </r>
  </si>
  <si>
    <t>Сведения о недвижимом имуществе, за исключением земельных участков,
закрепленном на праве оперативного управления</t>
  </si>
  <si>
    <t xml:space="preserve">Наименование объекта </t>
  </si>
  <si>
    <t>Кадастровый номер</t>
  </si>
  <si>
    <t>Код по ОКТМО</t>
  </si>
  <si>
    <t>Уникальный код объекта</t>
  </si>
  <si>
    <t>Год постройки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</si>
  <si>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</si>
  <si>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</si>
  <si>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 xml:space="preserve">для осуществления основной деятельности </t>
  </si>
  <si>
    <t>для иных целей</t>
  </si>
  <si>
    <t>на основании договоров аренды</t>
  </si>
  <si>
    <t xml:space="preserve"> на основании договоров безвозмездного пользования</t>
  </si>
  <si>
    <t>без оформления права пользования (с почасовой оплатой)</t>
  </si>
  <si>
    <t>в рамках государственного (муниципального) задания</t>
  </si>
  <si>
    <t>за плату сверх государственного (муниципального) задания</t>
  </si>
  <si>
    <t>4.1</t>
  </si>
  <si>
    <r>
      <t>Площадные объекты</t>
    </r>
    <r>
      <rPr>
        <vertAlign val="superscript"/>
        <sz val="10"/>
        <color indexed="8"/>
        <rFont val="Times New Roman"/>
        <charset val="204"/>
      </rPr>
      <t>25</t>
    </r>
    <r>
      <rPr>
        <sz val="10"/>
        <color indexed="8"/>
        <rFont val="Times New Roman"/>
        <charset val="204"/>
      </rPr>
      <t>, всего:</t>
    </r>
  </si>
  <si>
    <t>Жилое помещение</t>
  </si>
  <si>
    <t>Ростовская область, г.Волгодонск, ул.Энтузиастов, д. 23,  кв.72</t>
  </si>
  <si>
    <t xml:space="preserve">61:48:0040205:613 </t>
  </si>
  <si>
    <t>Квадратный метр</t>
  </si>
  <si>
    <t>055</t>
  </si>
  <si>
    <t>Межшкольный учебно-производственный комбинат</t>
  </si>
  <si>
    <t>Ростовская область, г. Волгодонск, пер. Лермонтова, д.18</t>
  </si>
  <si>
    <t>61:48:0030504:47</t>
  </si>
  <si>
    <t>1958</t>
  </si>
  <si>
    <t>1002</t>
  </si>
  <si>
    <t>Мощение, назначение: нежилое. Площадь: 1590кв. м. Инвентарный номер: 970. Литер: 2</t>
  </si>
  <si>
    <t>61:48:0030504:207</t>
  </si>
  <si>
    <t>1003</t>
  </si>
  <si>
    <t>Мощение, назначение: нежилое Площадь:1538.00 кв. м. Инвентарный номер: 970 Литер 3</t>
  </si>
  <si>
    <t>61:48:0030504:208</t>
  </si>
  <si>
    <t>1004</t>
  </si>
  <si>
    <r>
      <t>Линейные объекты</t>
    </r>
    <r>
      <rPr>
        <vertAlign val="superscript"/>
        <sz val="10"/>
        <color indexed="8"/>
        <rFont val="Times New Roman"/>
        <charset val="204"/>
      </rPr>
      <t>26</t>
    </r>
    <r>
      <rPr>
        <sz val="10"/>
        <color indexed="8"/>
        <rFont val="Times New Roman"/>
        <charset val="204"/>
      </rPr>
      <t>, всего:</t>
    </r>
  </si>
  <si>
    <t>Резервуары, емкости, иные аналогичные объекты, всего:</t>
  </si>
  <si>
    <t>Скважины, иные аналогичные объекты, всего:</t>
  </si>
  <si>
    <t>Иные объекты, включая точечные, всего:</t>
  </si>
  <si>
    <r>
      <rPr>
        <vertAlign val="superscript"/>
        <sz val="8"/>
        <color theme="1"/>
        <rFont val="Times New Roman"/>
        <charset val="204"/>
      </rPr>
      <t xml:space="preserve">24.1 </t>
    </r>
    <r>
      <rPr>
        <sz val="8"/>
        <color theme="1"/>
        <rFont val="Times New Roman"/>
        <charset val="204"/>
      </rPr>
      <t>Указывается уникальный код объекта капитального строительства, объекта недвижимого имущества (при наличии).</t>
    </r>
  </si>
  <si>
    <r>
      <rPr>
        <vertAlign val="superscript"/>
        <sz val="8"/>
        <color theme="1"/>
        <rFont val="Times New Roman"/>
        <charset val="204"/>
      </rPr>
      <t xml:space="preserve">25 </t>
    </r>
    <r>
      <rPr>
        <sz val="8"/>
        <color theme="1"/>
        <rFont val="Times New Roman"/>
        <charset val="204"/>
      </rPr>
      <t>Указываются здания, строения, сооружения и иные аналогичные объекты.</t>
    </r>
  </si>
  <si>
    <t xml:space="preserve">Не используется </t>
  </si>
  <si>
    <t>Фактические расходы на содержание объекта недвижимого имущества (руб в год)</t>
  </si>
  <si>
    <t>проводится капитальный ремонт и/или реконструкция</t>
  </si>
  <si>
    <t xml:space="preserve"> в связи с аварийным состоянием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</si>
  <si>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</si>
  <si>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</si>
  <si>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</si>
  <si>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</si>
  <si>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</si>
  <si>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</si>
  <si>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Сведения о транспортных средствах</t>
  </si>
  <si>
    <t>Раздел 1. Сведения об используемых транспортных средствах</t>
  </si>
  <si>
    <t>Транспортные средства, ед</t>
  </si>
  <si>
    <t xml:space="preserve"> в том числе:</t>
  </si>
  <si>
    <t xml:space="preserve"> в оперативном управлении учреждения</t>
  </si>
  <si>
    <t>по договорам аренды</t>
  </si>
  <si>
    <t xml:space="preserve"> 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</si>
  <si>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</si>
  <si>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</si>
  <si>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</si>
  <si>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</si>
  <si>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r>
      <t>в том числе:</t>
    </r>
    <r>
      <rPr>
        <vertAlign val="superscript"/>
        <sz val="10"/>
        <color indexed="8"/>
        <rFont val="Times New Roman"/>
        <family val="1"/>
        <charset val="204"/>
      </rPr>
      <t>30</t>
    </r>
    <r>
      <rPr>
        <sz val="10"/>
        <color indexed="8"/>
        <rFont val="Times New Roman"/>
        <family val="1"/>
        <charset val="204"/>
      </rPr>
      <t xml:space="preserve">
средней стоимостью менее 3 миллионов рублей, с года выпуска которых прошло не более 3 лет</t>
    </r>
  </si>
  <si>
    <t>средней стоимостью менее 3 миллионов рублей, с года выпуска которых прошло более 3 лет</t>
  </si>
  <si>
    <t>средней стоимостью от 3 миллионов до 5 миллионов рублей включительно, с года выпуска которых прошло не более 3 лет</t>
  </si>
  <si>
    <t>средней стоимостью от 3 миллионов до 5 миллионов рублей включительно, с года выпуска которых прошло более 3 лет</t>
  </si>
  <si>
    <t>средней стоимостью от 5 миллионов до 10 миллионов рублей включительно, с года выпуска которых прошло не более 3 лет</t>
  </si>
  <si>
    <t>средней стоимостью от 5 миллионов до 10 миллионов рублей включительно, с года выпуска которых прошло более 3 лет</t>
  </si>
  <si>
    <t>средней стоимостью от 10 миллионов до 15 миллионов рублей включительно</t>
  </si>
  <si>
    <t>средней стоимостью от 15 миллионов рублей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</si>
  <si>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</si>
  <si>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</si>
  <si>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 (молоковозы, скотовозы, специальные машины для перевозки птицы, машины для перевозки минеральных удобрений, ветеринарной помощи, технического обслуживания)</t>
  </si>
  <si>
    <t>автобусы</t>
  </si>
  <si>
    <t>тракторы самоходные комбайны</t>
  </si>
  <si>
    <t>мотосани, снегоходы</t>
  </si>
  <si>
    <t>прочие самоходные машины и механизмы на пневматическом и гусеничном ходу</t>
  </si>
  <si>
    <t>мотоциклы, мотороллеры</t>
  </si>
  <si>
    <t>Воздушные судна</t>
  </si>
  <si>
    <t>самолеты, всего</t>
  </si>
  <si>
    <r>
      <t>в том числе:</t>
    </r>
    <r>
      <rPr>
        <vertAlign val="superscript"/>
        <sz val="10"/>
        <color indexed="8"/>
        <rFont val="Times New Roman"/>
        <family val="1"/>
        <charset val="204"/>
      </rPr>
      <t>30</t>
    </r>
    <r>
      <rPr>
        <sz val="10"/>
        <color indexed="8"/>
        <rFont val="Times New Roman"/>
        <family val="1"/>
        <charset val="204"/>
      </rPr>
      <t xml:space="preserve">
самолеты пассажирские</t>
    </r>
  </si>
  <si>
    <t>самолеты грузовые</t>
  </si>
  <si>
    <t>самолеты пожарные</t>
  </si>
  <si>
    <t>самолеты аварийно-технической службы</t>
  </si>
  <si>
    <t>другие самолеты</t>
  </si>
  <si>
    <t>вертолеты, всего</t>
  </si>
  <si>
    <r>
      <t>в том числе:</t>
    </r>
    <r>
      <rPr>
        <vertAlign val="superscript"/>
        <sz val="10"/>
        <color indexed="8"/>
        <rFont val="Times New Roman"/>
        <family val="1"/>
        <charset val="204"/>
      </rPr>
      <t>30</t>
    </r>
    <r>
      <rPr>
        <sz val="10"/>
        <color indexed="8"/>
        <rFont val="Times New Roman"/>
        <family val="1"/>
        <charset val="204"/>
      </rPr>
      <t xml:space="preserve">
вертолеты пассажирские</t>
    </r>
  </si>
  <si>
    <t>вертолеты грузовые</t>
  </si>
  <si>
    <t>вертолеты пожарные</t>
  </si>
  <si>
    <t>вертолеты аварийно-технической службы</t>
  </si>
  <si>
    <t>другие вертолеты</t>
  </si>
  <si>
    <t>воздушные транспортные средства, не имеющие двигателей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</si>
  <si>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</si>
  <si>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</si>
  <si>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</si>
  <si>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</si>
  <si>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</si>
  <si>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</si>
  <si>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моторные лодки</t>
  </si>
  <si>
    <t>парусно-моторные суда</t>
  </si>
  <si>
    <t>другие водные транспортные средства самоходные</t>
  </si>
  <si>
    <t>несамоходные (буксируемые) суда и иные транспортные средства (водные транспортные средства, не имеющие двигателей)</t>
  </si>
  <si>
    <r>
      <rPr>
        <vertAlign val="superscript"/>
        <sz val="8"/>
        <color indexed="8"/>
        <rFont val="Times New Roman"/>
        <family val="1"/>
        <charset val="204"/>
      </rPr>
      <t>30</t>
    </r>
    <r>
      <rPr>
        <sz val="8"/>
        <color indexed="8"/>
        <rFont val="Times New Roman"/>
        <family val="1"/>
        <charset val="204"/>
      </rPr>
      <t xml:space="preserve"> Показатели формируются в случае, если требование о детализации установлено органом, осуществляющим функции и полномочия учредителя.</t>
    </r>
  </si>
  <si>
    <t>Раздел 2. Сведения о неиспользуемых транспортных средствах, находящихся в оперативном управлении учреждения</t>
  </si>
  <si>
    <t>без оформления права пользования</t>
  </si>
  <si>
    <t>проводится капитальный ремонт и/или 
реконструкция</t>
  </si>
  <si>
    <t xml:space="preserve"> в связи с аварийным состоянием (требуется ремонт)</t>
  </si>
  <si>
    <r>
      <t xml:space="preserve"> в связи с аварийным состоянием 
(подлежит списанию)</t>
    </r>
    <r>
      <rPr>
        <vertAlign val="superscript"/>
        <sz val="10"/>
        <color indexed="8"/>
        <rFont val="Times New Roman"/>
        <family val="1"/>
        <charset val="204"/>
      </rPr>
      <t>31</t>
    </r>
  </si>
  <si>
    <t>излишнее имущество (подлежит передаче в казну РФ)</t>
  </si>
  <si>
    <t>средней стоимостью от 3 миллионов до 5 миллионов рублей включительно, с года выпуска которых прошло не более 3 лет;</t>
  </si>
  <si>
    <r>
      <rPr>
        <vertAlign val="superscript"/>
        <sz val="8"/>
        <rFont val="Times New Roman"/>
        <family val="1"/>
        <charset val="204"/>
      </rPr>
      <t xml:space="preserve">31 </t>
    </r>
    <r>
      <rPr>
        <sz val="8"/>
        <rFont val="Times New Roman"/>
        <family val="1"/>
        <charset val="204"/>
      </rPr>
      <t>Указываются транспортные средства, в отношении которых принято решение о списании, ожидается согласование органом, осуществляющим функции и полномочия учредителя.</t>
    </r>
  </si>
  <si>
    <t>Раздел 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</si>
  <si>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</si>
  <si>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 xml:space="preserve">Транспортные средства, используемые в общехозяйственных целях </t>
  </si>
  <si>
    <t>в целях обсуживания административно-управленческого персонала</t>
  </si>
  <si>
    <r>
      <t>в иных целях</t>
    </r>
    <r>
      <rPr>
        <vertAlign val="superscript"/>
        <sz val="10"/>
        <rFont val="Times New Roman"/>
        <family val="1"/>
        <charset val="204"/>
      </rPr>
      <t>32</t>
    </r>
  </si>
  <si>
    <t xml:space="preserve"> в оперативном управлении учреждения, ед.</t>
  </si>
  <si>
    <t xml:space="preserve"> по договорам аренды, ед.</t>
  </si>
  <si>
    <t xml:space="preserve"> по договорам  безвозмездного пользования, ед.</t>
  </si>
  <si>
    <t>средней стоимостью от 3 миллионов до 5 миллионов рублей включительно, с года выпуска которыхпрошло не более 3 лет</t>
  </si>
  <si>
    <t>тракторы самоходные, комбайны</t>
  </si>
  <si>
    <r>
      <rPr>
        <vertAlign val="superscript"/>
        <sz val="8"/>
        <rFont val="Times New Roman"/>
        <family val="1"/>
        <charset val="204"/>
      </rPr>
      <t xml:space="preserve">32 </t>
    </r>
    <r>
      <rPr>
        <sz val="8"/>
        <rFont val="Times New Roman"/>
        <family val="1"/>
        <charset val="204"/>
      </rPr>
      <t>Указываются транспортные средства, используемые в целях уборки территории, вывоза мусора, перевозки имущества (грузов), а также в целях перевозки людей.</t>
    </r>
  </si>
  <si>
    <t>Раздел 4. Сведения о расходах на содержание транспортных средств</t>
  </si>
  <si>
    <t>Расходы на содержание транспортных средств</t>
  </si>
  <si>
    <t>всего
 за отчетный период</t>
  </si>
  <si>
    <t xml:space="preserve"> на обсуживание транспортных средств</t>
  </si>
  <si>
    <t>содержание гаражей</t>
  </si>
  <si>
    <t>заработная плата обслуживающего персонала</t>
  </si>
  <si>
    <t>уплата транспортного налога</t>
  </si>
  <si>
    <t>расходы 
на горюче-смазочные материалы</t>
  </si>
  <si>
    <t>приобретение (замена) колес, шин, дисков</t>
  </si>
  <si>
    <t>расходы на ОСАГО</t>
  </si>
  <si>
    <t>расходы на добровольное страхование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</si>
  <si>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</si>
  <si>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</si>
  <si>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</si>
  <si>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</si>
  <si>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обслужи-вающего персонала гаражей</t>
  </si>
  <si>
    <t>администра-тивного персонала гаражей</t>
  </si>
  <si>
    <t>средней стоимостью от 3 миллионов до 5 миллионов рублей включительно, с года выпуска которыхпрошло не более 3 лет;</t>
  </si>
  <si>
    <t>на 01 января 2024 г.</t>
  </si>
  <si>
    <t>заместители руководителя, руководители структурных подразделений (кроме  врачей - руководителей структурных подразделений, заведующих учебной частью образовательных организаций, реализующих программы общего образования ), иные руководители</t>
  </si>
  <si>
    <t>3002</t>
  </si>
  <si>
    <t>2- справочник</t>
  </si>
  <si>
    <t>5-справочник</t>
  </si>
  <si>
    <t>7=6*8</t>
  </si>
  <si>
    <t>Реализация образовательных программвысшего образования (бакалавриат)</t>
  </si>
  <si>
    <t>человек</t>
  </si>
  <si>
    <t>Приказ ДГТУ</t>
  </si>
  <si>
    <t>570-А</t>
  </si>
  <si>
    <t>Договор</t>
  </si>
  <si>
    <t>10/01</t>
  </si>
  <si>
    <t>10/02</t>
  </si>
  <si>
    <t>Металлолом 5А</t>
  </si>
  <si>
    <t>46.77</t>
  </si>
  <si>
    <t>тонна (1000 кг)</t>
  </si>
  <si>
    <t>61.1-29-05</t>
  </si>
  <si>
    <t>ячейки, окрашенные серым, предусматривают формулу или выпадающий список</t>
  </si>
  <si>
    <t>за  2023 год
(за отчетный
финансовый год)</t>
  </si>
  <si>
    <t>за  2022 год
(за год, предшествующий 
отчетному)</t>
  </si>
  <si>
    <t>Сведения о задолженности по ущербу, недостачам, хищениям денежных средств и материальных ценностей</t>
  </si>
  <si>
    <t xml:space="preserve">                                                            на 01 января 2024 г.</t>
  </si>
  <si>
    <t>Остаток задолженности по возмещению ущерба на 
начало года</t>
  </si>
  <si>
    <t>Выявлено недостач, хищений, нанесения 
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</si>
  <si>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</si>
  <si>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</si>
  <si>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</si>
  <si>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
взыскании в 
службе судебных приставов</t>
  </si>
  <si>
    <t>Всего</t>
  </si>
  <si>
    <t>из них взыскано 
с виновных лиц</t>
  </si>
  <si>
    <t>страховыми организациями</t>
  </si>
  <si>
    <t>из них в связи с прекращением взыскания по исполнительным листам</t>
  </si>
  <si>
    <t>из него на 
взыскании в службе судебных приставов</t>
  </si>
  <si>
    <t>виновные лица установлены</t>
  </si>
  <si>
    <t>виновные
 лица не установлены</t>
  </si>
  <si>
    <t>из них
 по решению суда</t>
  </si>
  <si>
    <t>Недостача, хищение денежынх средств, 
всего</t>
  </si>
  <si>
    <t xml:space="preserve">    в том числе: 
    в связи с хищением (кражами)</t>
  </si>
  <si>
    <t>0110</t>
  </si>
  <si>
    <t xml:space="preserve">       из них: 
       возбуждено уголовных дел (находится 
       в следственных органах)</t>
  </si>
  <si>
    <t>0111</t>
  </si>
  <si>
    <t>X</t>
  </si>
  <si>
    <t xml:space="preserve">    в связи с выявлением при обработке 
    наличных денег денежных знаков, 
    имеющих признаки подделки</t>
  </si>
  <si>
    <t>0120</t>
  </si>
  <si>
    <t xml:space="preserve">    в связи с банкротством кредитной 
    организации</t>
  </si>
  <si>
    <t>0130</t>
  </si>
  <si>
    <t>Ущерб имуществу (за исключением 
денежных средств)</t>
  </si>
  <si>
    <t xml:space="preserve">     в том числе:
     в связи с недостачами, включая хищения
     (кражи)</t>
  </si>
  <si>
    <t>0210</t>
  </si>
  <si>
    <t>из них:    
возбуждено уголовных дел (находится в следственных органах)</t>
  </si>
  <si>
    <t>0211</t>
  </si>
  <si>
    <t>в связи с нарушением правил хранения</t>
  </si>
  <si>
    <t>0220</t>
  </si>
  <si>
    <t xml:space="preserve">   в связи с нанесением ущерба 
   техническому состоянию объекта</t>
  </si>
  <si>
    <t>0230</t>
  </si>
  <si>
    <t>В связи с нарушением условий договоров (контрактов)</t>
  </si>
  <si>
    <t>в том числе:
в связи с нарушением сроков (начислено пени, штрафов, неустойки)</t>
  </si>
  <si>
    <t>в связи с невыполнением условий о 
возврате предоплаты (аванса)</t>
  </si>
  <si>
    <t>0320</t>
  </si>
  <si>
    <t>Сведения о просроченной кредиторской задолженности</t>
  </si>
  <si>
    <t>Объем просроченной кредиторской задолженности 
на начало года</t>
  </si>
  <si>
    <r>
      <t xml:space="preserve"> Предельно допустимые значения просроченной кредиторской задолженности</t>
    </r>
    <r>
      <rPr>
        <vertAlign val="superscript"/>
        <sz val="10"/>
        <rFont val="Times New Roman"/>
        <family val="1"/>
        <charset val="204"/>
      </rPr>
      <t>3</t>
    </r>
  </si>
  <si>
    <t>Объем просроченной кредиторской задолженности 
на конец отчетного периода</t>
  </si>
  <si>
    <r>
      <t>Изменение кредиторской задолженности</t>
    </r>
    <r>
      <rPr>
        <vertAlign val="superscript"/>
        <sz val="10"/>
        <rFont val="Times New Roman"/>
        <family val="1"/>
        <charset val="204"/>
      </rPr>
      <t>6</t>
    </r>
  </si>
  <si>
    <t>Причина образования</t>
  </si>
  <si>
    <t>Меры, принимаемые 
по погашению просроченной кредиторской задолженности</t>
  </si>
  <si>
    <t>из нее по исполнительным листам</t>
  </si>
  <si>
    <t>значение</t>
  </si>
  <si>
    <t>срок, 
дней</t>
  </si>
  <si>
    <t>в том числе по срокам</t>
  </si>
  <si>
    <t>сумма, 
руб</t>
  </si>
  <si>
    <t>в процентах</t>
  </si>
  <si>
    <r>
      <t>в абсолютных величинах</t>
    </r>
    <r>
      <rPr>
        <vertAlign val="superscript"/>
        <sz val="10"/>
        <rFont val="Times New Roman"/>
        <family val="1"/>
        <charset val="204"/>
      </rPr>
      <t>4</t>
    </r>
  </si>
  <si>
    <r>
      <t>в процентах</t>
    </r>
    <r>
      <rPr>
        <vertAlign val="superscript"/>
        <sz val="10"/>
        <rFont val="Times New Roman"/>
        <family val="1"/>
        <charset val="204"/>
      </rPr>
      <t>5</t>
    </r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</si>
  <si>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</si>
  <si>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</si>
  <si>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</si>
  <si>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</si>
  <si>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из них:
в связи с невыполнением государственного (муниципального) задания</t>
  </si>
  <si>
    <t>из них:
по  выплатам, связанным с причинением вреда гражданам</t>
  </si>
  <si>
    <r>
      <rPr>
        <vertAlign val="superscript"/>
        <sz val="8"/>
        <rFont val="Times New Roman"/>
        <family val="1"/>
        <charset val="204"/>
      </rPr>
      <t xml:space="preserve">3 </t>
    </r>
    <r>
      <rPr>
        <sz val="8"/>
        <rFont val="Times New Roman"/>
        <family val="1"/>
        <charset val="204"/>
      </rPr>
      <t>Указываются предельно допустимые значения, установленные органом, осуществляющим функции и полномочия учредителя.</t>
    </r>
  </si>
  <si>
    <r>
      <rPr>
        <vertAlign val="superscript"/>
        <sz val="8"/>
        <rFont val="Times New Roman"/>
        <family val="1"/>
        <charset val="204"/>
      </rPr>
      <t xml:space="preserve">4 </t>
    </r>
    <r>
      <rPr>
        <sz val="8"/>
        <rFont val="Times New Roman"/>
        <family val="1"/>
        <charset val="204"/>
      </rPr>
      <t>Заполняется в случае, если значения просроченной кредиторской задолженности установлены органом, осуществляющим функции и полномочия учредителя, в абсолютных значениях (рублях).</t>
    </r>
  </si>
  <si>
    <r>
      <rPr>
        <vertAlign val="superscript"/>
        <sz val="8"/>
        <rFont val="Times New Roman"/>
        <family val="1"/>
        <charset val="204"/>
      </rPr>
      <t xml:space="preserve">5 </t>
    </r>
    <r>
      <rPr>
        <sz val="8"/>
        <rFont val="Times New Roman"/>
        <family val="1"/>
        <charset val="204"/>
      </rPr>
      <t>Заполняется в случае, если значения просроченной кредиторской задолженности установлены органом, осуществляющим функции и полномочия учредителя, в процентах от общей суммы кредиторской задолженности.</t>
    </r>
  </si>
  <si>
    <r>
      <rPr>
        <vertAlign val="superscript"/>
        <sz val="8"/>
        <rFont val="Times New Roman"/>
        <family val="1"/>
        <charset val="204"/>
      </rPr>
      <t xml:space="preserve">6 </t>
    </r>
    <r>
      <rPr>
        <sz val="8"/>
        <rFont val="Times New Roman"/>
        <family val="1"/>
        <charset val="204"/>
      </rPr>
      <t>Указывается общая сумма увеличения или уменьшения кредиторской задолженности.</t>
    </r>
  </si>
  <si>
    <t>имущества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</si>
</sst>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dd\.mm\.yyyy"/>
  </numFmts>
  <fonts count="62" x14ac:knownFonts="1"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0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Arial Cyr"/>
      <charset val="204"/>
    </font>
    <font>
      <sz val="8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name val="Arial Cyr"/>
      <charset val="204"/>
    </font>
    <font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0"/>
      <name val="Times New Roman"/>
      <charset val="204"/>
    </font>
    <font>
      <b/>
      <sz val="10"/>
      <color theme="1"/>
      <name val="Times New Roman"/>
      <charset val="204"/>
    </font>
    <font>
      <sz val="10"/>
      <color theme="1"/>
      <name val="Calibri"/>
      <charset val="204"/>
    </font>
    <font>
      <vertAlign val="superscript"/>
      <sz val="10"/>
      <color theme="1"/>
      <name val="Times New Roman"/>
      <charset val="204"/>
    </font>
    <font>
      <sz val="8"/>
      <color theme="1"/>
      <name val="Times New Roman"/>
      <charset val="204"/>
    </font>
    <font>
      <vertAlign val="superscript"/>
      <sz val="8"/>
      <color theme="1"/>
      <name val="Times New Roman"/>
      <charset val="204"/>
    </font>
    <font>
      <sz val="11"/>
      <color theme="0"/>
      <name val="Calibri"/>
      <charset val="204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8"/>
      <color theme="1"/>
      <name val="Calibri"/>
      <charset val="204"/>
    </font>
    <font>
      <sz val="10"/>
      <color theme="1"/>
      <name val="Times New Roman Cyr"/>
      <charset val="204"/>
    </font>
    <font>
      <vertAlign val="superscript"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theme="0"/>
      <name val="Times New Roman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sz val="10"/>
      <color indexed="8"/>
      <name val="Times New Roman Cyr"/>
      <family val="1"/>
      <charset val="204"/>
    </font>
    <font>
      <vertAlign val="superscript"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 Cyr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0" fillId="0" borderId="0"/>
    <xf numFmtId="0" fontId="10" fillId="0" borderId="0"/>
    <xf numFmtId="0" fontId="14" fillId="0" borderId="0"/>
    <xf numFmtId="0" fontId="14" fillId="0" borderId="0"/>
  </cellStyleXfs>
  <cellXfs count="68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0" borderId="0" xfId="0" applyBorder="1"/>
    <xf numFmtId="14" fontId="0" fillId="0" borderId="1" xfId="0" applyNumberFormat="1" applyBorder="1"/>
    <xf numFmtId="0" fontId="8" fillId="3" borderId="0" xfId="2" applyFont="1" applyFill="1" applyBorder="1" applyAlignment="1">
      <alignment vertical="center" wrapText="1"/>
    </xf>
    <xf numFmtId="0" fontId="0" fillId="3" borderId="0" xfId="0" applyFill="1"/>
    <xf numFmtId="0" fontId="11" fillId="3" borderId="0" xfId="2" applyFont="1" applyFill="1"/>
    <xf numFmtId="0" fontId="12" fillId="3" borderId="0" xfId="2" applyNumberFormat="1" applyFont="1" applyFill="1" applyBorder="1" applyAlignment="1"/>
    <xf numFmtId="0" fontId="12" fillId="3" borderId="14" xfId="2" applyNumberFormat="1" applyFont="1" applyFill="1" applyBorder="1" applyAlignment="1"/>
    <xf numFmtId="0" fontId="13" fillId="3" borderId="0" xfId="2" applyNumberFormat="1" applyFont="1" applyFill="1" applyBorder="1" applyAlignment="1">
      <alignment horizontal="center"/>
    </xf>
    <xf numFmtId="49" fontId="13" fillId="3" borderId="15" xfId="2" applyNumberFormat="1" applyFont="1" applyFill="1" applyBorder="1" applyAlignment="1">
      <alignment horizontal="center" wrapText="1"/>
    </xf>
    <xf numFmtId="0" fontId="14" fillId="3" borderId="0" xfId="2" applyFont="1" applyFill="1" applyAlignment="1"/>
    <xf numFmtId="0" fontId="13" fillId="3" borderId="0" xfId="2" applyNumberFormat="1" applyFont="1" applyFill="1" applyAlignment="1">
      <alignment horizontal="right" wrapText="1" indent="1"/>
    </xf>
    <xf numFmtId="49" fontId="13" fillId="3" borderId="17" xfId="2" applyNumberFormat="1" applyFont="1" applyFill="1" applyBorder="1" applyAlignment="1">
      <alignment horizontal="center"/>
    </xf>
    <xf numFmtId="0" fontId="14" fillId="3" borderId="0" xfId="2" applyFont="1" applyFill="1" applyAlignment="1">
      <alignment horizontal="right" indent="1"/>
    </xf>
    <xf numFmtId="0" fontId="13" fillId="3" borderId="0" xfId="2" applyNumberFormat="1" applyFont="1" applyFill="1" applyAlignment="1">
      <alignment horizontal="right" indent="1"/>
    </xf>
    <xf numFmtId="0" fontId="13" fillId="3" borderId="0" xfId="2" applyNumberFormat="1" applyFont="1" applyFill="1" applyAlignment="1">
      <alignment wrapText="1"/>
    </xf>
    <xf numFmtId="0" fontId="13" fillId="3" borderId="0" xfId="2" applyNumberFormat="1" applyFont="1" applyFill="1" applyAlignment="1">
      <alignment horizontal="left" wrapText="1"/>
    </xf>
    <xf numFmtId="49" fontId="13" fillId="3" borderId="18" xfId="2" applyNumberFormat="1" applyFont="1" applyFill="1" applyBorder="1" applyAlignment="1">
      <alignment horizontal="center"/>
    </xf>
    <xf numFmtId="0" fontId="13" fillId="3" borderId="0" xfId="2" applyNumberFormat="1" applyFont="1" applyFill="1"/>
    <xf numFmtId="0" fontId="13" fillId="3" borderId="0" xfId="2" applyNumberFormat="1" applyFont="1" applyFill="1" applyAlignment="1">
      <alignment horizontal="right"/>
    </xf>
    <xf numFmtId="49" fontId="13" fillId="3" borderId="19" xfId="2" applyNumberFormat="1" applyFont="1" applyFill="1" applyBorder="1" applyAlignment="1">
      <alignment horizontal="center"/>
    </xf>
    <xf numFmtId="0" fontId="12" fillId="3" borderId="0" xfId="2" applyNumberFormat="1" applyFont="1" applyFill="1"/>
    <xf numFmtId="0" fontId="13" fillId="3" borderId="0" xfId="2" applyFont="1" applyFill="1"/>
    <xf numFmtId="0" fontId="12" fillId="3" borderId="0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49" fontId="13" fillId="3" borderId="12" xfId="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3" fillId="3" borderId="1" xfId="2" applyNumberFormat="1" applyFont="1" applyFill="1" applyBorder="1" applyAlignment="1">
      <alignment horizontal="center" vertical="center" wrapText="1"/>
    </xf>
    <xf numFmtId="0" fontId="13" fillId="3" borderId="8" xfId="2" applyFont="1" applyFill="1" applyBorder="1" applyAlignment="1">
      <alignment horizontal="center" wrapText="1"/>
    </xf>
    <xf numFmtId="0" fontId="13" fillId="3" borderId="12" xfId="2" applyFont="1" applyFill="1" applyBorder="1" applyAlignment="1">
      <alignment horizontal="left" wrapText="1"/>
    </xf>
    <xf numFmtId="4" fontId="13" fillId="3" borderId="21" xfId="2" applyNumberFormat="1" applyFont="1" applyFill="1" applyBorder="1" applyAlignment="1">
      <alignment horizontal="center" wrapText="1"/>
    </xf>
    <xf numFmtId="49" fontId="13" fillId="3" borderId="22" xfId="2" applyNumberFormat="1" applyFont="1" applyFill="1" applyBorder="1" applyAlignment="1">
      <alignment horizontal="center" vertical="center"/>
    </xf>
    <xf numFmtId="4" fontId="13" fillId="3" borderId="1" xfId="2" applyNumberFormat="1" applyFont="1" applyFill="1" applyBorder="1" applyAlignment="1">
      <alignment horizontal="center" vertical="center"/>
    </xf>
    <xf numFmtId="4" fontId="13" fillId="3" borderId="1" xfId="2" applyNumberFormat="1" applyFont="1" applyFill="1" applyBorder="1" applyAlignment="1">
      <alignment horizontal="center" vertical="center" wrapText="1"/>
    </xf>
    <xf numFmtId="49" fontId="13" fillId="3" borderId="22" xfId="2" applyNumberFormat="1" applyFont="1" applyFill="1" applyBorder="1" applyAlignment="1">
      <alignment horizontal="center" wrapText="1"/>
    </xf>
    <xf numFmtId="4" fontId="13" fillId="3" borderId="1" xfId="2" applyNumberFormat="1" applyFont="1" applyFill="1" applyBorder="1" applyAlignment="1">
      <alignment horizontal="center" wrapText="1"/>
    </xf>
    <xf numFmtId="0" fontId="12" fillId="3" borderId="0" xfId="2" applyFont="1" applyFill="1" applyBorder="1" applyAlignment="1">
      <alignment horizontal="right" wrapText="1"/>
    </xf>
    <xf numFmtId="49" fontId="0" fillId="0" borderId="23" xfId="0" applyNumberFormat="1" applyBorder="1" applyAlignment="1">
      <alignment horizontal="center"/>
    </xf>
    <xf numFmtId="4" fontId="13" fillId="3" borderId="24" xfId="2" applyNumberFormat="1" applyFont="1" applyFill="1" applyBorder="1" applyAlignment="1">
      <alignment horizontal="center" wrapText="1"/>
    </xf>
    <xf numFmtId="4" fontId="13" fillId="3" borderId="25" xfId="2" applyNumberFormat="1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17" fillId="3" borderId="0" xfId="2" applyFont="1" applyFill="1" applyBorder="1" applyAlignment="1">
      <alignment horizontal="right" wrapText="1"/>
    </xf>
    <xf numFmtId="0" fontId="12" fillId="3" borderId="0" xfId="2" applyFont="1" applyFill="1" applyBorder="1" applyAlignment="1">
      <alignment horizontal="center" wrapText="1"/>
    </xf>
    <xf numFmtId="0" fontId="13" fillId="3" borderId="0" xfId="2" applyFont="1" applyFill="1" applyBorder="1" applyAlignment="1">
      <alignment horizontal="center"/>
    </xf>
    <xf numFmtId="0" fontId="13" fillId="3" borderId="0" xfId="2" applyFont="1" applyFill="1" applyBorder="1"/>
    <xf numFmtId="0" fontId="13" fillId="3" borderId="0" xfId="2" applyFont="1" applyFill="1" applyBorder="1" applyAlignment="1"/>
    <xf numFmtId="0" fontId="7" fillId="3" borderId="0" xfId="2" applyFont="1" applyFill="1" applyBorder="1" applyAlignment="1">
      <alignment horizontal="left"/>
    </xf>
    <xf numFmtId="0" fontId="7" fillId="3" borderId="0" xfId="2" applyFont="1" applyFill="1" applyBorder="1" applyAlignment="1">
      <alignment horizontal="left" wrapText="1"/>
    </xf>
    <xf numFmtId="0" fontId="19" fillId="3" borderId="0" xfId="2" applyFont="1" applyFill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 wrapText="1"/>
    </xf>
    <xf numFmtId="49" fontId="13" fillId="3" borderId="8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13" fillId="3" borderId="0" xfId="2" applyFont="1" applyFill="1" applyBorder="1" applyAlignment="1">
      <alignment horizontal="center" wrapText="1"/>
    </xf>
    <xf numFmtId="0" fontId="13" fillId="3" borderId="1" xfId="2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1" fillId="3" borderId="8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wrapText="1"/>
    </xf>
    <xf numFmtId="0" fontId="22" fillId="3" borderId="0" xfId="2" applyFont="1" applyFill="1" applyAlignment="1">
      <alignment wrapText="1"/>
    </xf>
    <xf numFmtId="0" fontId="23" fillId="3" borderId="0" xfId="0" applyFont="1" applyFill="1"/>
    <xf numFmtId="0" fontId="25" fillId="3" borderId="0" xfId="0" applyFont="1" applyFill="1"/>
    <xf numFmtId="0" fontId="11" fillId="3" borderId="3" xfId="0" applyFont="1" applyFill="1" applyBorder="1" applyAlignment="1">
      <alignment horizontal="left" wrapText="1"/>
    </xf>
    <xf numFmtId="0" fontId="0" fillId="0" borderId="3" xfId="0" applyBorder="1"/>
    <xf numFmtId="0" fontId="0" fillId="0" borderId="6" xfId="0" applyBorder="1"/>
    <xf numFmtId="49" fontId="23" fillId="3" borderId="6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27" fillId="0" borderId="0" xfId="0" applyFont="1" applyBorder="1"/>
    <xf numFmtId="0" fontId="11" fillId="3" borderId="0" xfId="0" applyFont="1" applyFill="1" applyBorder="1" applyAlignment="1">
      <alignment horizontal="left" wrapText="1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center" vertical="center" wrapText="1"/>
    </xf>
    <xf numFmtId="49" fontId="23" fillId="3" borderId="0" xfId="0" applyNumberFormat="1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2" xfId="0" applyFill="1" applyBorder="1"/>
    <xf numFmtId="49" fontId="23" fillId="3" borderId="2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7" fillId="3" borderId="0" xfId="0" applyFont="1" applyFill="1"/>
    <xf numFmtId="0" fontId="23" fillId="3" borderId="0" xfId="0" applyFont="1" applyFill="1" applyAlignment="1">
      <alignment vertical="center" wrapText="1"/>
    </xf>
    <xf numFmtId="0" fontId="13" fillId="3" borderId="16" xfId="2" applyNumberFormat="1" applyFont="1" applyFill="1" applyBorder="1" applyAlignment="1">
      <alignment horizontal="right" wrapText="1" indent="1"/>
    </xf>
    <xf numFmtId="0" fontId="13" fillId="3" borderId="0" xfId="2" applyNumberFormat="1" applyFont="1" applyFill="1" applyBorder="1" applyAlignment="1">
      <alignment horizontal="left"/>
    </xf>
    <xf numFmtId="0" fontId="11" fillId="3" borderId="0" xfId="2" applyFont="1" applyFill="1" applyBorder="1" applyAlignment="1">
      <alignment horizontal="left"/>
    </xf>
    <xf numFmtId="0" fontId="13" fillId="3" borderId="0" xfId="2" applyNumberFormat="1" applyFont="1" applyFill="1" applyAlignment="1">
      <alignment horizontal="left"/>
    </xf>
    <xf numFmtId="0" fontId="13" fillId="3" borderId="8" xfId="2" applyFont="1" applyFill="1" applyBorder="1" applyAlignment="1">
      <alignment horizontal="center" vertical="center" wrapText="1"/>
    </xf>
    <xf numFmtId="0" fontId="13" fillId="3" borderId="12" xfId="2" applyFont="1" applyFill="1" applyBorder="1" applyAlignment="1">
      <alignment horizontal="center" wrapText="1"/>
    </xf>
    <xf numFmtId="0" fontId="13" fillId="3" borderId="13" xfId="2" applyFont="1" applyFill="1" applyBorder="1" applyAlignment="1">
      <alignment horizontal="center" wrapText="1"/>
    </xf>
    <xf numFmtId="0" fontId="13" fillId="3" borderId="14" xfId="2" applyFont="1" applyFill="1" applyBorder="1" applyAlignment="1">
      <alignment horizontal="center" wrapText="1"/>
    </xf>
    <xf numFmtId="0" fontId="13" fillId="3" borderId="4" xfId="2" applyFont="1" applyFill="1" applyBorder="1" applyAlignment="1">
      <alignment horizontal="center" wrapText="1"/>
    </xf>
    <xf numFmtId="0" fontId="13" fillId="3" borderId="12" xfId="2" applyFont="1" applyFill="1" applyBorder="1" applyAlignment="1">
      <alignment horizontal="left" vertical="center" wrapText="1"/>
    </xf>
    <xf numFmtId="49" fontId="13" fillId="3" borderId="20" xfId="2" applyNumberFormat="1" applyFont="1" applyFill="1" applyBorder="1" applyAlignment="1">
      <alignment horizontal="center"/>
    </xf>
    <xf numFmtId="4" fontId="13" fillId="3" borderId="21" xfId="1" applyNumberFormat="1" applyFont="1" applyFill="1" applyBorder="1" applyAlignment="1">
      <alignment horizontal="center" vertical="center"/>
    </xf>
    <xf numFmtId="3" fontId="13" fillId="3" borderId="21" xfId="1" applyNumberFormat="1" applyFont="1" applyFill="1" applyBorder="1" applyAlignment="1">
      <alignment horizontal="center" vertical="center"/>
    </xf>
    <xf numFmtId="4" fontId="13" fillId="3" borderId="1" xfId="1" applyNumberFormat="1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49" fontId="13" fillId="3" borderId="30" xfId="2" applyNumberFormat="1" applyFont="1" applyFill="1" applyBorder="1" applyAlignment="1">
      <alignment horizontal="center" wrapText="1"/>
    </xf>
    <xf numFmtId="4" fontId="13" fillId="3" borderId="8" xfId="1" applyNumberFormat="1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left" vertical="center" wrapText="1"/>
    </xf>
    <xf numFmtId="0" fontId="12" fillId="3" borderId="23" xfId="2" applyFont="1" applyFill="1" applyBorder="1" applyAlignment="1">
      <alignment horizontal="center" wrapText="1"/>
    </xf>
    <xf numFmtId="4" fontId="13" fillId="3" borderId="24" xfId="1" applyNumberFormat="1" applyFont="1" applyFill="1" applyBorder="1" applyAlignment="1">
      <alignment horizontal="center" vertical="center"/>
    </xf>
    <xf numFmtId="3" fontId="13" fillId="3" borderId="25" xfId="1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wrapText="1" indent="2"/>
    </xf>
    <xf numFmtId="49" fontId="20" fillId="3" borderId="0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/>
    </xf>
    <xf numFmtId="4" fontId="20" fillId="3" borderId="0" xfId="0" applyNumberFormat="1" applyFont="1" applyFill="1" applyBorder="1" applyAlignment="1"/>
    <xf numFmtId="0" fontId="11" fillId="0" borderId="8" xfId="3" applyFont="1" applyBorder="1" applyAlignment="1">
      <alignment horizontal="center" vertical="center" wrapText="1"/>
    </xf>
    <xf numFmtId="49" fontId="13" fillId="3" borderId="12" xfId="0" applyNumberFormat="1" applyFont="1" applyFill="1" applyBorder="1" applyAlignment="1">
      <alignment horizontal="center" vertical="center" wrapText="1"/>
    </xf>
    <xf numFmtId="49" fontId="13" fillId="3" borderId="31" xfId="0" applyNumberFormat="1" applyFont="1" applyFill="1" applyBorder="1" applyAlignment="1">
      <alignment horizontal="center" vertical="center" wrapText="1"/>
    </xf>
    <xf numFmtId="49" fontId="13" fillId="3" borderId="32" xfId="0" applyNumberFormat="1" applyFont="1" applyFill="1" applyBorder="1" applyAlignment="1">
      <alignment horizontal="center" vertical="center" wrapText="1"/>
    </xf>
    <xf numFmtId="49" fontId="13" fillId="3" borderId="33" xfId="0" applyNumberFormat="1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left" vertical="center" wrapText="1"/>
    </xf>
    <xf numFmtId="49" fontId="13" fillId="3" borderId="22" xfId="0" applyNumberFormat="1" applyFont="1" applyFill="1" applyBorder="1" applyAlignment="1">
      <alignment horizontal="center" vertical="center"/>
    </xf>
    <xf numFmtId="4" fontId="13" fillId="3" borderId="1" xfId="1" applyNumberFormat="1" applyFont="1" applyFill="1" applyBorder="1" applyAlignment="1">
      <alignment horizontal="right" vertical="center"/>
    </xf>
    <xf numFmtId="4" fontId="13" fillId="3" borderId="12" xfId="1" applyNumberFormat="1" applyFont="1" applyFill="1" applyBorder="1" applyAlignment="1">
      <alignment horizontal="right" vertical="center"/>
    </xf>
    <xf numFmtId="0" fontId="13" fillId="3" borderId="7" xfId="0" applyFont="1" applyFill="1" applyBorder="1" applyAlignment="1">
      <alignment horizontal="left" vertical="center" wrapText="1" indent="2"/>
    </xf>
    <xf numFmtId="0" fontId="13" fillId="3" borderId="12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right" wrapText="1" indent="1"/>
    </xf>
    <xf numFmtId="49" fontId="13" fillId="3" borderId="23" xfId="0" applyNumberFormat="1" applyFont="1" applyFill="1" applyBorder="1" applyAlignment="1">
      <alignment horizontal="center" vertical="center"/>
    </xf>
    <xf numFmtId="4" fontId="13" fillId="3" borderId="24" xfId="1" applyNumberFormat="1" applyFont="1" applyFill="1" applyBorder="1" applyAlignment="1">
      <alignment horizontal="right" vertical="center"/>
    </xf>
    <xf numFmtId="4" fontId="11" fillId="0" borderId="24" xfId="1" applyNumberFormat="1" applyFont="1" applyBorder="1" applyAlignment="1">
      <alignment horizontal="right" vertical="center"/>
    </xf>
    <xf numFmtId="0" fontId="29" fillId="3" borderId="0" xfId="0" applyFont="1" applyFill="1"/>
    <xf numFmtId="49" fontId="30" fillId="3" borderId="0" xfId="0" applyNumberFormat="1" applyFont="1" applyFill="1" applyAlignment="1">
      <alignment vertical="center"/>
    </xf>
    <xf numFmtId="0" fontId="30" fillId="3" borderId="0" xfId="0" applyFont="1" applyFill="1"/>
    <xf numFmtId="0" fontId="31" fillId="3" borderId="0" xfId="0" applyFont="1" applyFill="1"/>
    <xf numFmtId="0" fontId="11" fillId="3" borderId="0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wrapText="1"/>
    </xf>
    <xf numFmtId="0" fontId="11" fillId="3" borderId="0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/>
    <xf numFmtId="0" fontId="32" fillId="3" borderId="2" xfId="0" applyFont="1" applyFill="1" applyBorder="1" applyAlignment="1"/>
    <xf numFmtId="49" fontId="26" fillId="3" borderId="0" xfId="0" applyNumberFormat="1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top" wrapText="1"/>
    </xf>
    <xf numFmtId="49" fontId="11" fillId="3" borderId="0" xfId="0" applyNumberFormat="1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32" fillId="3" borderId="0" xfId="0" applyFont="1" applyFill="1" applyBorder="1" applyAlignment="1">
      <alignment horizontal="center"/>
    </xf>
    <xf numFmtId="49" fontId="11" fillId="3" borderId="0" xfId="0" applyNumberFormat="1" applyFont="1" applyFill="1" applyAlignment="1">
      <alignment vertical="center" wrapText="1"/>
    </xf>
    <xf numFmtId="0" fontId="32" fillId="3" borderId="0" xfId="0" applyFont="1" applyFill="1"/>
    <xf numFmtId="0" fontId="11" fillId="3" borderId="0" xfId="0" applyFont="1" applyFill="1"/>
    <xf numFmtId="49" fontId="11" fillId="3" borderId="0" xfId="0" applyNumberFormat="1" applyFont="1" applyFill="1" applyAlignment="1">
      <alignment vertical="center"/>
    </xf>
    <xf numFmtId="0" fontId="33" fillId="0" borderId="0" xfId="0" applyFont="1"/>
    <xf numFmtId="49" fontId="3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13" fillId="3" borderId="8" xfId="2" applyNumberFormat="1" applyFont="1" applyFill="1" applyBorder="1" applyAlignment="1">
      <alignment horizontal="center"/>
    </xf>
    <xf numFmtId="49" fontId="13" fillId="3" borderId="20" xfId="2" applyNumberFormat="1" applyFont="1" applyFill="1" applyBorder="1" applyAlignment="1">
      <alignment horizontal="center" wrapText="1"/>
    </xf>
    <xf numFmtId="49" fontId="13" fillId="3" borderId="22" xfId="2" applyNumberFormat="1" applyFont="1" applyFill="1" applyBorder="1" applyAlignment="1">
      <alignment horizontal="center"/>
    </xf>
    <xf numFmtId="0" fontId="13" fillId="3" borderId="0" xfId="2" applyNumberFormat="1" applyFont="1" applyFill="1" applyBorder="1" applyAlignment="1">
      <alignment horizontal="right" wrapText="1"/>
    </xf>
    <xf numFmtId="49" fontId="13" fillId="3" borderId="10" xfId="2" applyNumberFormat="1" applyFont="1" applyFill="1" applyBorder="1" applyAlignment="1">
      <alignment horizontal="center" vertical="center" wrapText="1"/>
    </xf>
    <xf numFmtId="49" fontId="13" fillId="3" borderId="11" xfId="2" applyNumberFormat="1" applyFont="1" applyFill="1" applyBorder="1" applyAlignment="1">
      <alignment horizontal="center" vertical="center" wrapText="1"/>
    </xf>
    <xf numFmtId="0" fontId="13" fillId="3" borderId="11" xfId="2" applyFont="1" applyFill="1" applyBorder="1" applyAlignment="1">
      <alignment horizontal="center" vertical="center" wrapText="1"/>
    </xf>
    <xf numFmtId="0" fontId="13" fillId="3" borderId="12" xfId="2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49" fontId="13" fillId="3" borderId="37" xfId="2" applyNumberFormat="1" applyFont="1" applyFill="1" applyBorder="1" applyAlignment="1">
      <alignment horizontal="center"/>
    </xf>
    <xf numFmtId="4" fontId="13" fillId="3" borderId="21" xfId="2" applyNumberFormat="1" applyFont="1" applyFill="1" applyBorder="1" applyAlignment="1">
      <alignment horizontal="right" vertical="center"/>
    </xf>
    <xf numFmtId="4" fontId="13" fillId="3" borderId="34" xfId="2" applyNumberFormat="1" applyFont="1" applyFill="1" applyBorder="1" applyAlignment="1">
      <alignment horizontal="right" vertical="center"/>
    </xf>
    <xf numFmtId="49" fontId="13" fillId="3" borderId="13" xfId="2" applyNumberFormat="1" applyFont="1" applyFill="1" applyBorder="1" applyAlignment="1">
      <alignment horizontal="center"/>
    </xf>
    <xf numFmtId="4" fontId="13" fillId="3" borderId="1" xfId="2" applyNumberFormat="1" applyFont="1" applyFill="1" applyBorder="1" applyAlignment="1">
      <alignment horizontal="right" vertical="center"/>
    </xf>
    <xf numFmtId="4" fontId="13" fillId="3" borderId="35" xfId="2" applyNumberFormat="1" applyFont="1" applyFill="1" applyBorder="1" applyAlignment="1">
      <alignment horizontal="right" vertical="center"/>
    </xf>
    <xf numFmtId="49" fontId="13" fillId="3" borderId="13" xfId="2" applyNumberFormat="1" applyFont="1" applyFill="1" applyBorder="1" applyAlignment="1">
      <alignment horizontal="center" wrapText="1"/>
    </xf>
    <xf numFmtId="4" fontId="13" fillId="3" borderId="24" xfId="2" applyNumberFormat="1" applyFont="1" applyFill="1" applyBorder="1" applyAlignment="1">
      <alignment horizontal="right" vertical="center"/>
    </xf>
    <xf numFmtId="4" fontId="13" fillId="3" borderId="25" xfId="2" applyNumberFormat="1" applyFont="1" applyFill="1" applyBorder="1" applyAlignment="1">
      <alignment horizontal="right" vertical="center"/>
    </xf>
    <xf numFmtId="0" fontId="13" fillId="3" borderId="0" xfId="0" applyFont="1" applyFill="1"/>
    <xf numFmtId="49" fontId="13" fillId="3" borderId="0" xfId="0" applyNumberFormat="1" applyFont="1" applyFill="1" applyAlignment="1">
      <alignment vertical="center"/>
    </xf>
    <xf numFmtId="0" fontId="35" fillId="0" borderId="0" xfId="0" applyFont="1" applyAlignment="1"/>
    <xf numFmtId="49" fontId="36" fillId="4" borderId="15" xfId="4" applyNumberFormat="1" applyFont="1" applyFill="1" applyBorder="1" applyAlignment="1">
      <alignment horizontal="center" wrapText="1"/>
    </xf>
    <xf numFmtId="0" fontId="35" fillId="0" borderId="0" xfId="0" applyFont="1" applyBorder="1" applyAlignment="1"/>
    <xf numFmtId="49" fontId="36" fillId="4" borderId="17" xfId="2" applyNumberFormat="1" applyFont="1" applyFill="1" applyBorder="1" applyAlignment="1">
      <alignment horizontal="center"/>
    </xf>
    <xf numFmtId="0" fontId="35" fillId="4" borderId="17" xfId="0" applyFont="1" applyFill="1" applyBorder="1" applyAlignment="1">
      <alignment horizontal="center"/>
    </xf>
    <xf numFmtId="0" fontId="36" fillId="4" borderId="18" xfId="0" applyFont="1" applyFill="1" applyBorder="1" applyAlignment="1">
      <alignment horizontal="center"/>
    </xf>
    <xf numFmtId="0" fontId="35" fillId="0" borderId="0" xfId="0" applyFont="1" applyAlignment="1">
      <alignment wrapText="1"/>
    </xf>
    <xf numFmtId="0" fontId="36" fillId="4" borderId="38" xfId="0" applyFont="1" applyFill="1" applyBorder="1" applyAlignment="1">
      <alignment horizontal="center"/>
    </xf>
    <xf numFmtId="0" fontId="35" fillId="0" borderId="0" xfId="0" applyFont="1" applyAlignment="1">
      <alignment horizontal="right" indent="1"/>
    </xf>
    <xf numFmtId="0" fontId="36" fillId="4" borderId="19" xfId="0" applyFont="1" applyFill="1" applyBorder="1" applyAlignment="1">
      <alignment horizontal="center"/>
    </xf>
    <xf numFmtId="0" fontId="35" fillId="0" borderId="8" xfId="0" applyFont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wrapText="1"/>
    </xf>
    <xf numFmtId="2" fontId="35" fillId="4" borderId="6" xfId="0" applyNumberFormat="1" applyFont="1" applyFill="1" applyBorder="1" applyAlignment="1">
      <alignment horizontal="center" vertical="center" wrapText="1"/>
    </xf>
    <xf numFmtId="164" fontId="35" fillId="4" borderId="39" xfId="1" applyNumberFormat="1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right" vertical="top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3" xfId="0" applyNumberFormat="1" applyFont="1" applyFill="1" applyBorder="1" applyAlignment="1">
      <alignment horizontal="center" vertical="center" wrapText="1"/>
    </xf>
    <xf numFmtId="14" fontId="35" fillId="0" borderId="1" xfId="0" applyNumberFormat="1" applyFont="1" applyFill="1" applyBorder="1" applyAlignment="1">
      <alignment horizontal="center" vertical="center" wrapText="1"/>
    </xf>
    <xf numFmtId="164" fontId="35" fillId="0" borderId="1" xfId="1" applyNumberFormat="1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2" fontId="35" fillId="4" borderId="39" xfId="0" applyNumberFormat="1" applyFont="1" applyFill="1" applyBorder="1" applyAlignment="1">
      <alignment horizontal="center" vertical="center" wrapText="1"/>
    </xf>
    <xf numFmtId="0" fontId="36" fillId="0" borderId="28" xfId="2" applyFont="1" applyBorder="1" applyAlignment="1">
      <alignment horizontal="center"/>
    </xf>
    <xf numFmtId="0" fontId="36" fillId="0" borderId="25" xfId="2" applyFont="1" applyBorder="1" applyAlignment="1">
      <alignment horizontal="center"/>
    </xf>
    <xf numFmtId="0" fontId="37" fillId="0" borderId="0" xfId="0" applyFont="1" applyBorder="1" applyAlignment="1">
      <alignment horizontal="right" vertical="top" wrapText="1"/>
    </xf>
    <xf numFmtId="0" fontId="37" fillId="0" borderId="0" xfId="0" applyFont="1" applyBorder="1" applyAlignment="1">
      <alignment horizontal="center" vertical="center" wrapText="1"/>
    </xf>
    <xf numFmtId="0" fontId="35" fillId="4" borderId="0" xfId="0" applyFont="1" applyFill="1" applyBorder="1" applyAlignment="1">
      <alignment horizontal="center" vertical="center" wrapText="1"/>
    </xf>
    <xf numFmtId="0" fontId="36" fillId="0" borderId="0" xfId="2" applyFont="1" applyBorder="1" applyAlignment="1">
      <alignment horizontal="center"/>
    </xf>
    <xf numFmtId="43" fontId="35" fillId="4" borderId="0" xfId="1" applyFont="1" applyFill="1" applyBorder="1" applyAlignment="1">
      <alignment horizontal="center" vertical="center" wrapText="1"/>
    </xf>
    <xf numFmtId="0" fontId="42" fillId="4" borderId="0" xfId="0" applyFont="1" applyFill="1"/>
    <xf numFmtId="0" fontId="0" fillId="4" borderId="0" xfId="0" applyFill="1"/>
    <xf numFmtId="0" fontId="35" fillId="4" borderId="0" xfId="0" applyFont="1" applyFill="1" applyBorder="1" applyAlignment="1">
      <alignment horizontal="left" wrapText="1"/>
    </xf>
    <xf numFmtId="0" fontId="43" fillId="4" borderId="0" xfId="0" applyFont="1" applyFill="1" applyBorder="1" applyAlignment="1">
      <alignment wrapText="1"/>
    </xf>
    <xf numFmtId="0" fontId="43" fillId="4" borderId="2" xfId="0" applyFont="1" applyFill="1" applyBorder="1" applyAlignment="1">
      <alignment vertical="center" wrapText="1"/>
    </xf>
    <xf numFmtId="0" fontId="43" fillId="4" borderId="0" xfId="0" applyFont="1" applyFill="1" applyBorder="1" applyAlignment="1">
      <alignment vertical="center" wrapText="1"/>
    </xf>
    <xf numFmtId="0" fontId="0" fillId="0" borderId="2" xfId="0" applyBorder="1"/>
    <xf numFmtId="0" fontId="35" fillId="4" borderId="0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vertical="top" wrapText="1"/>
    </xf>
    <xf numFmtId="0" fontId="45" fillId="0" borderId="0" xfId="0" applyFont="1"/>
    <xf numFmtId="0" fontId="40" fillId="4" borderId="2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vertical="center" wrapText="1"/>
    </xf>
    <xf numFmtId="0" fontId="45" fillId="0" borderId="0" xfId="0" applyFont="1" applyBorder="1"/>
    <xf numFmtId="0" fontId="35" fillId="4" borderId="0" xfId="0" applyFont="1" applyFill="1" applyBorder="1" applyAlignment="1">
      <alignment vertical="center" wrapText="1"/>
    </xf>
    <xf numFmtId="0" fontId="43" fillId="4" borderId="0" xfId="0" applyFont="1" applyFill="1" applyBorder="1" applyAlignment="1">
      <alignment horizontal="center" vertical="center" wrapText="1"/>
    </xf>
    <xf numFmtId="49" fontId="43" fillId="4" borderId="0" xfId="0" applyNumberFormat="1" applyFont="1" applyFill="1" applyBorder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7" fillId="0" borderId="0" xfId="0" applyFont="1" applyAlignment="1">
      <alignment horizontal="center" wrapText="1"/>
    </xf>
    <xf numFmtId="0" fontId="37" fillId="0" borderId="0" xfId="0" applyFont="1" applyAlignment="1">
      <alignment horizontal="center"/>
    </xf>
    <xf numFmtId="0" fontId="35" fillId="4" borderId="8" xfId="0" applyFont="1" applyFill="1" applyBorder="1" applyAlignment="1">
      <alignment horizontal="center"/>
    </xf>
    <xf numFmtId="0" fontId="35" fillId="0" borderId="0" xfId="0" applyFont="1" applyAlignment="1">
      <alignment horizontal="left"/>
    </xf>
    <xf numFmtId="0" fontId="38" fillId="0" borderId="0" xfId="0" applyFont="1" applyBorder="1" applyAlignment="1"/>
    <xf numFmtId="0" fontId="35" fillId="0" borderId="0" xfId="0" applyFont="1" applyAlignment="1">
      <alignment horizontal="right"/>
    </xf>
    <xf numFmtId="0" fontId="35" fillId="0" borderId="2" xfId="0" applyFont="1" applyBorder="1" applyAlignment="1"/>
    <xf numFmtId="49" fontId="35" fillId="0" borderId="1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49" fontId="35" fillId="0" borderId="12" xfId="0" applyNumberFormat="1" applyFont="1" applyBorder="1" applyAlignment="1">
      <alignment horizontal="center" wrapText="1"/>
    </xf>
    <xf numFmtId="49" fontId="35" fillId="0" borderId="20" xfId="0" applyNumberFormat="1" applyFont="1" applyBorder="1" applyAlignment="1">
      <alignment horizontal="center" wrapText="1"/>
    </xf>
    <xf numFmtId="49" fontId="35" fillId="0" borderId="34" xfId="0" applyNumberFormat="1" applyFont="1" applyBorder="1" applyAlignment="1">
      <alignment horizontal="center" wrapText="1"/>
    </xf>
    <xf numFmtId="49" fontId="35" fillId="0" borderId="13" xfId="0" applyNumberFormat="1" applyFont="1" applyBorder="1" applyAlignment="1">
      <alignment horizontal="center" wrapText="1"/>
    </xf>
    <xf numFmtId="49" fontId="35" fillId="0" borderId="1" xfId="0" applyNumberFormat="1" applyFont="1" applyBorder="1" applyAlignment="1">
      <alignment horizontal="center" wrapText="1"/>
    </xf>
    <xf numFmtId="49" fontId="35" fillId="0" borderId="37" xfId="0" applyNumberFormat="1" applyFont="1" applyBorder="1" applyAlignment="1">
      <alignment horizontal="center" wrapText="1"/>
    </xf>
    <xf numFmtId="4" fontId="35" fillId="0" borderId="37" xfId="0" applyNumberFormat="1" applyFont="1" applyBorder="1" applyAlignment="1">
      <alignment horizontal="right" vertical="center" wrapText="1"/>
    </xf>
    <xf numFmtId="4" fontId="35" fillId="0" borderId="21" xfId="0" applyNumberFormat="1" applyFont="1" applyBorder="1" applyAlignment="1">
      <alignment horizontal="right" vertical="center" wrapText="1"/>
    </xf>
    <xf numFmtId="4" fontId="35" fillId="0" borderId="34" xfId="0" applyNumberFormat="1" applyFont="1" applyBorder="1" applyAlignment="1">
      <alignment horizontal="right" vertical="center" wrapText="1"/>
    </xf>
    <xf numFmtId="49" fontId="35" fillId="0" borderId="12" xfId="0" applyNumberFormat="1" applyFont="1" applyBorder="1" applyAlignment="1">
      <alignment horizontal="left" vertical="top" wrapText="1" indent="2"/>
    </xf>
    <xf numFmtId="49" fontId="35" fillId="0" borderId="13" xfId="0" applyNumberFormat="1" applyFont="1" applyBorder="1" applyAlignment="1">
      <alignment horizontal="left" vertical="top" wrapText="1"/>
    </xf>
    <xf numFmtId="49" fontId="35" fillId="0" borderId="12" xfId="0" applyNumberFormat="1" applyFont="1" applyBorder="1" applyAlignment="1">
      <alignment vertical="distributed" wrapText="1"/>
    </xf>
    <xf numFmtId="49" fontId="35" fillId="0" borderId="22" xfId="0" applyNumberFormat="1" applyFont="1" applyBorder="1" applyAlignment="1">
      <alignment vertical="center" wrapText="1"/>
    </xf>
    <xf numFmtId="49" fontId="35" fillId="0" borderId="35" xfId="0" applyNumberFormat="1" applyFont="1" applyBorder="1" applyAlignment="1">
      <alignment vertical="center" wrapText="1"/>
    </xf>
    <xf numFmtId="49" fontId="35" fillId="0" borderId="22" xfId="0" applyNumberFormat="1" applyFont="1" applyBorder="1" applyAlignment="1">
      <alignment horizontal="center" wrapText="1"/>
    </xf>
    <xf numFmtId="4" fontId="35" fillId="0" borderId="13" xfId="0" applyNumberFormat="1" applyFont="1" applyBorder="1" applyAlignment="1">
      <alignment horizontal="right" wrapText="1"/>
    </xf>
    <xf numFmtId="4" fontId="35" fillId="0" borderId="35" xfId="0" applyNumberFormat="1" applyFont="1" applyBorder="1" applyAlignment="1">
      <alignment horizontal="right" wrapText="1"/>
    </xf>
    <xf numFmtId="49" fontId="35" fillId="0" borderId="35" xfId="0" applyNumberFormat="1" applyFont="1" applyBorder="1" applyAlignment="1">
      <alignment horizontal="center" wrapText="1"/>
    </xf>
    <xf numFmtId="4" fontId="35" fillId="0" borderId="1" xfId="0" applyNumberFormat="1" applyFont="1" applyBorder="1" applyAlignment="1">
      <alignment horizontal="right" wrapText="1"/>
    </xf>
    <xf numFmtId="49" fontId="35" fillId="0" borderId="9" xfId="0" applyNumberFormat="1" applyFont="1" applyBorder="1" applyAlignment="1">
      <alignment horizontal="center" wrapText="1"/>
    </xf>
    <xf numFmtId="4" fontId="35" fillId="0" borderId="9" xfId="0" applyNumberFormat="1" applyFont="1" applyBorder="1" applyAlignment="1">
      <alignment horizontal="right" wrapText="1"/>
    </xf>
    <xf numFmtId="4" fontId="35" fillId="0" borderId="8" xfId="0" applyNumberFormat="1" applyFont="1" applyBorder="1" applyAlignment="1">
      <alignment horizontal="right" wrapText="1"/>
    </xf>
    <xf numFmtId="4" fontId="35" fillId="0" borderId="40" xfId="0" applyNumberFormat="1" applyFont="1" applyBorder="1" applyAlignment="1">
      <alignment horizontal="right" wrapText="1"/>
    </xf>
    <xf numFmtId="49" fontId="37" fillId="0" borderId="23" xfId="0" applyNumberFormat="1" applyFont="1" applyBorder="1" applyAlignment="1">
      <alignment horizontal="center" wrapText="1"/>
    </xf>
    <xf numFmtId="4" fontId="37" fillId="0" borderId="41" xfId="0" applyNumberFormat="1" applyFont="1" applyBorder="1" applyAlignment="1">
      <alignment horizontal="right" wrapText="1"/>
    </xf>
    <xf numFmtId="4" fontId="37" fillId="0" borderId="24" xfId="0" applyNumberFormat="1" applyFont="1" applyBorder="1" applyAlignment="1">
      <alignment horizontal="right" wrapText="1"/>
    </xf>
    <xf numFmtId="4" fontId="37" fillId="0" borderId="25" xfId="0" applyNumberFormat="1" applyFont="1" applyBorder="1" applyAlignment="1">
      <alignment horizontal="right" wrapText="1"/>
    </xf>
    <xf numFmtId="0" fontId="40" fillId="0" borderId="0" xfId="0" applyFont="1" applyAlignment="1">
      <alignment wrapText="1"/>
    </xf>
    <xf numFmtId="0" fontId="35" fillId="0" borderId="20" xfId="0" applyFont="1" applyBorder="1" applyAlignment="1">
      <alignment horizontal="center" wrapText="1"/>
    </xf>
    <xf numFmtId="2" fontId="0" fillId="0" borderId="0" xfId="0" applyNumberFormat="1"/>
    <xf numFmtId="0" fontId="35" fillId="0" borderId="12" xfId="0" applyFont="1" applyBorder="1" applyAlignment="1">
      <alignment horizontal="left" vertical="top" wrapText="1" indent="2"/>
    </xf>
    <xf numFmtId="0" fontId="35" fillId="0" borderId="6" xfId="0" applyFont="1" applyBorder="1" applyAlignment="1">
      <alignment horizontal="left" vertical="top" wrapText="1"/>
    </xf>
    <xf numFmtId="0" fontId="35" fillId="0" borderId="22" xfId="0" applyFont="1" applyBorder="1" applyAlignment="1">
      <alignment horizontal="center" wrapText="1"/>
    </xf>
    <xf numFmtId="0" fontId="37" fillId="0" borderId="23" xfId="0" applyFont="1" applyBorder="1" applyAlignment="1">
      <alignment horizontal="center" wrapText="1"/>
    </xf>
    <xf numFmtId="49" fontId="43" fillId="4" borderId="2" xfId="0" applyNumberFormat="1" applyFont="1" applyFill="1" applyBorder="1" applyAlignment="1">
      <alignment horizontal="center" vertical="center" wrapText="1"/>
    </xf>
    <xf numFmtId="0" fontId="43" fillId="4" borderId="2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49" fontId="13" fillId="3" borderId="15" xfId="4" applyNumberFormat="1" applyFont="1" applyFill="1" applyBorder="1" applyAlignment="1">
      <alignment horizontal="center" wrapText="1"/>
    </xf>
    <xf numFmtId="0" fontId="11" fillId="0" borderId="0" xfId="0" applyFont="1" applyBorder="1" applyAlignment="1"/>
    <xf numFmtId="0" fontId="0" fillId="0" borderId="0" xfId="0" applyBorder="1" applyAlignment="1"/>
    <xf numFmtId="0" fontId="11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1" fillId="0" borderId="0" xfId="0" applyFont="1" applyAlignment="1">
      <alignment horizontal="right" indent="1"/>
    </xf>
    <xf numFmtId="0" fontId="13" fillId="3" borderId="19" xfId="0" applyFont="1" applyFill="1" applyBorder="1" applyAlignment="1">
      <alignment horizontal="center"/>
    </xf>
    <xf numFmtId="0" fontId="0" fillId="0" borderId="0" xfId="0" applyAlignment="1"/>
    <xf numFmtId="0" fontId="13" fillId="3" borderId="1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/>
    </xf>
    <xf numFmtId="0" fontId="12" fillId="0" borderId="1" xfId="2" applyFont="1" applyFill="1" applyBorder="1" applyAlignment="1">
      <alignment horizontal="center"/>
    </xf>
    <xf numFmtId="4" fontId="12" fillId="0" borderId="1" xfId="2" applyNumberFormat="1" applyFont="1" applyFill="1" applyBorder="1" applyAlignment="1">
      <alignment horizontal="center" vertical="center"/>
    </xf>
    <xf numFmtId="4" fontId="0" fillId="0" borderId="0" xfId="0" applyNumberFormat="1"/>
    <xf numFmtId="0" fontId="13" fillId="0" borderId="1" xfId="2" applyFont="1" applyFill="1" applyBorder="1" applyAlignment="1">
      <alignment horizontal="center"/>
    </xf>
    <xf numFmtId="4" fontId="13" fillId="0" borderId="1" xfId="2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wrapText="1"/>
    </xf>
    <xf numFmtId="0" fontId="12" fillId="0" borderId="1" xfId="2" applyFont="1" applyFill="1" applyBorder="1" applyAlignment="1">
      <alignment horizontal="center" wrapText="1"/>
    </xf>
    <xf numFmtId="0" fontId="12" fillId="0" borderId="27" xfId="2" applyFont="1" applyFill="1" applyBorder="1" applyAlignment="1">
      <alignment horizontal="center"/>
    </xf>
    <xf numFmtId="4" fontId="12" fillId="0" borderId="28" xfId="2" applyNumberFormat="1" applyFont="1" applyFill="1" applyBorder="1" applyAlignment="1">
      <alignment horizontal="center" vertical="center"/>
    </xf>
    <xf numFmtId="4" fontId="12" fillId="0" borderId="42" xfId="2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left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left" wrapText="1" indent="1"/>
    </xf>
    <xf numFmtId="0" fontId="11" fillId="0" borderId="1" xfId="2" applyFont="1" applyBorder="1" applyAlignment="1">
      <alignment wrapText="1"/>
    </xf>
    <xf numFmtId="0" fontId="51" fillId="0" borderId="1" xfId="2" applyFont="1" applyBorder="1" applyAlignment="1">
      <alignment horizontal="left" vertical="center" wrapText="1"/>
    </xf>
    <xf numFmtId="0" fontId="12" fillId="0" borderId="0" xfId="2" applyFont="1" applyFill="1" applyAlignment="1">
      <alignment horizontal="right" wrapText="1"/>
    </xf>
    <xf numFmtId="0" fontId="13" fillId="0" borderId="2" xfId="2" applyFont="1" applyFill="1" applyBorder="1" applyAlignment="1">
      <alignment wrapText="1"/>
    </xf>
    <xf numFmtId="0" fontId="13" fillId="0" borderId="0" xfId="2" applyFont="1" applyFill="1" applyAlignment="1"/>
    <xf numFmtId="0" fontId="13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1" fontId="13" fillId="0" borderId="1" xfId="2" applyNumberFormat="1" applyFont="1" applyFill="1" applyBorder="1" applyAlignment="1">
      <alignment horizontal="center"/>
    </xf>
    <xf numFmtId="0" fontId="12" fillId="0" borderId="1" xfId="2" applyFont="1" applyFill="1" applyBorder="1" applyAlignment="1">
      <alignment horizontal="left" wrapText="1"/>
    </xf>
    <xf numFmtId="0" fontId="13" fillId="0" borderId="8" xfId="2" applyFont="1" applyFill="1" applyBorder="1" applyAlignment="1">
      <alignment horizontal="center" wrapText="1"/>
    </xf>
    <xf numFmtId="4" fontId="13" fillId="0" borderId="8" xfId="2" applyNumberFormat="1" applyFont="1" applyFill="1" applyBorder="1" applyAlignment="1">
      <alignment horizontal="center" vertical="center"/>
    </xf>
    <xf numFmtId="4" fontId="0" fillId="0" borderId="1" xfId="0" applyNumberFormat="1" applyBorder="1"/>
    <xf numFmtId="4" fontId="0" fillId="0" borderId="29" xfId="0" applyNumberFormat="1" applyBorder="1"/>
    <xf numFmtId="0" fontId="55" fillId="0" borderId="2" xfId="2" applyFont="1" applyFill="1" applyBorder="1" applyAlignment="1">
      <alignment horizontal="right" wrapText="1"/>
    </xf>
    <xf numFmtId="0" fontId="55" fillId="0" borderId="0" xfId="2" applyFont="1" applyFill="1" applyBorder="1" applyAlignment="1">
      <alignment horizontal="center"/>
    </xf>
    <xf numFmtId="0" fontId="56" fillId="0" borderId="0" xfId="2" applyFont="1" applyFill="1" applyBorder="1" applyAlignment="1"/>
    <xf numFmtId="0" fontId="12" fillId="0" borderId="0" xfId="2" applyFont="1" applyFill="1" applyBorder="1" applyAlignment="1">
      <alignment horizontal="right" wrapText="1"/>
    </xf>
    <xf numFmtId="0" fontId="29" fillId="0" borderId="0" xfId="2" applyFont="1" applyFill="1" applyAlignment="1">
      <alignment wrapText="1"/>
    </xf>
    <xf numFmtId="0" fontId="23" fillId="3" borderId="0" xfId="0" applyFont="1" applyFill="1" applyBorder="1" applyAlignment="1">
      <alignment vertical="center" wrapText="1"/>
    </xf>
    <xf numFmtId="49" fontId="26" fillId="3" borderId="0" xfId="0" applyNumberFormat="1" applyFont="1" applyFill="1" applyBorder="1" applyAlignment="1">
      <alignment horizontal="center" vertical="top" wrapText="1"/>
    </xf>
    <xf numFmtId="0" fontId="20" fillId="0" borderId="0" xfId="2" applyFont="1" applyFill="1" applyAlignment="1"/>
    <xf numFmtId="0" fontId="28" fillId="3" borderId="0" xfId="0" applyFont="1" applyFill="1" applyBorder="1" applyAlignment="1">
      <alignment vertical="top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wrapText="1"/>
    </xf>
    <xf numFmtId="49" fontId="26" fillId="3" borderId="2" xfId="0" applyNumberFormat="1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20" fillId="3" borderId="0" xfId="2" applyFont="1" applyFill="1" applyAlignment="1">
      <alignment horizontal="left" wrapText="1"/>
    </xf>
    <xf numFmtId="49" fontId="13" fillId="3" borderId="1" xfId="2" applyNumberFormat="1" applyFont="1" applyFill="1" applyBorder="1" applyAlignment="1">
      <alignment horizontal="center" vertical="center" wrapText="1"/>
    </xf>
    <xf numFmtId="49" fontId="13" fillId="3" borderId="8" xfId="2" applyNumberFormat="1" applyFont="1" applyFill="1" applyBorder="1" applyAlignment="1">
      <alignment horizontal="center" vertical="center" wrapText="1"/>
    </xf>
    <xf numFmtId="49" fontId="13" fillId="3" borderId="11" xfId="2" applyNumberFormat="1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left" wrapText="1"/>
    </xf>
    <xf numFmtId="0" fontId="19" fillId="3" borderId="0" xfId="2" applyFont="1" applyFill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3" borderId="6" xfId="2" applyNumberFormat="1" applyFont="1" applyFill="1" applyBorder="1" applyAlignment="1">
      <alignment horizontal="left" wrapText="1"/>
    </xf>
    <xf numFmtId="49" fontId="13" fillId="3" borderId="4" xfId="2" applyNumberFormat="1" applyFont="1" applyFill="1" applyBorder="1" applyAlignment="1">
      <alignment horizontal="center" vertical="center" wrapText="1"/>
    </xf>
    <xf numFmtId="49" fontId="13" fillId="3" borderId="12" xfId="2" applyNumberFormat="1" applyFont="1" applyFill="1" applyBorder="1" applyAlignment="1">
      <alignment horizontal="center" vertical="center" wrapText="1"/>
    </xf>
    <xf numFmtId="49" fontId="13" fillId="3" borderId="6" xfId="2" applyNumberFormat="1" applyFont="1" applyFill="1" applyBorder="1" applyAlignment="1">
      <alignment horizontal="center" vertical="center" wrapText="1"/>
    </xf>
    <xf numFmtId="49" fontId="13" fillId="3" borderId="13" xfId="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49" fontId="13" fillId="3" borderId="5" xfId="2" applyNumberFormat="1" applyFont="1" applyFill="1" applyBorder="1" applyAlignment="1">
      <alignment horizontal="center" vertical="center" wrapText="1"/>
    </xf>
    <xf numFmtId="49" fontId="13" fillId="3" borderId="9" xfId="2" applyNumberFormat="1" applyFont="1" applyFill="1" applyBorder="1" applyAlignment="1">
      <alignment horizontal="center" vertical="center" wrapText="1"/>
    </xf>
    <xf numFmtId="49" fontId="13" fillId="3" borderId="7" xfId="2" applyNumberFormat="1" applyFont="1" applyFill="1" applyBorder="1" applyAlignment="1">
      <alignment horizontal="center" vertical="center" wrapText="1"/>
    </xf>
    <xf numFmtId="49" fontId="13" fillId="3" borderId="10" xfId="2" applyNumberFormat="1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13" fillId="3" borderId="0" xfId="2" applyNumberFormat="1" applyFont="1" applyFill="1" applyBorder="1" applyAlignment="1">
      <alignment horizontal="center"/>
    </xf>
    <xf numFmtId="0" fontId="13" fillId="3" borderId="0" xfId="2" applyNumberFormat="1" applyFont="1" applyFill="1" applyAlignment="1">
      <alignment horizontal="right" wrapText="1" indent="1"/>
    </xf>
    <xf numFmtId="0" fontId="13" fillId="3" borderId="16" xfId="2" applyNumberFormat="1" applyFont="1" applyFill="1" applyBorder="1" applyAlignment="1">
      <alignment horizontal="right" wrapText="1" indent="1"/>
    </xf>
    <xf numFmtId="0" fontId="12" fillId="3" borderId="2" xfId="2" applyNumberFormat="1" applyFont="1" applyFill="1" applyBorder="1" applyAlignment="1">
      <alignment horizontal="left" wrapText="1"/>
    </xf>
    <xf numFmtId="0" fontId="26" fillId="3" borderId="3" xfId="0" applyFont="1" applyFill="1" applyBorder="1" applyAlignment="1">
      <alignment horizontal="center" vertical="top" wrapText="1"/>
    </xf>
    <xf numFmtId="49" fontId="26" fillId="3" borderId="3" xfId="0" applyNumberFormat="1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wrapText="1"/>
    </xf>
    <xf numFmtId="0" fontId="0" fillId="0" borderId="6" xfId="0" applyBorder="1" applyAlignment="1">
      <alignment horizontal="center"/>
    </xf>
    <xf numFmtId="0" fontId="26" fillId="3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3" borderId="1" xfId="2" applyFont="1" applyFill="1" applyBorder="1" applyAlignment="1">
      <alignment horizontal="center" wrapText="1"/>
    </xf>
    <xf numFmtId="0" fontId="27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wrapText="1"/>
    </xf>
    <xf numFmtId="0" fontId="13" fillId="3" borderId="1" xfId="2" applyFont="1" applyFill="1" applyBorder="1" applyAlignment="1">
      <alignment horizontal="left" vertical="center" wrapText="1"/>
    </xf>
    <xf numFmtId="0" fontId="13" fillId="3" borderId="12" xfId="2" applyFont="1" applyFill="1" applyBorder="1" applyAlignment="1">
      <alignment horizontal="left" vertical="center" wrapText="1"/>
    </xf>
    <xf numFmtId="0" fontId="13" fillId="3" borderId="1" xfId="2" applyFont="1" applyFill="1" applyBorder="1" applyAlignment="1">
      <alignment horizontal="left" vertical="center" wrapText="1" indent="2"/>
    </xf>
    <xf numFmtId="0" fontId="13" fillId="3" borderId="12" xfId="2" applyFont="1" applyFill="1" applyBorder="1" applyAlignment="1">
      <alignment horizontal="left" vertical="center" wrapText="1" indent="2"/>
    </xf>
    <xf numFmtId="0" fontId="13" fillId="3" borderId="6" xfId="2" applyFont="1" applyFill="1" applyBorder="1" applyAlignment="1">
      <alignment horizontal="left" vertical="center" wrapText="1"/>
    </xf>
    <xf numFmtId="0" fontId="13" fillId="3" borderId="6" xfId="2" applyFont="1" applyFill="1" applyBorder="1" applyAlignment="1">
      <alignment horizontal="left" vertical="center" wrapText="1" indent="2"/>
    </xf>
    <xf numFmtId="0" fontId="13" fillId="3" borderId="12" xfId="2" applyFont="1" applyFill="1" applyBorder="1" applyAlignment="1">
      <alignment horizontal="center" wrapText="1"/>
    </xf>
    <xf numFmtId="0" fontId="13" fillId="3" borderId="13" xfId="2" applyFont="1" applyFill="1" applyBorder="1" applyAlignment="1">
      <alignment horizontal="center" wrapText="1"/>
    </xf>
    <xf numFmtId="0" fontId="13" fillId="3" borderId="8" xfId="2" applyFont="1" applyFill="1" applyBorder="1" applyAlignment="1">
      <alignment horizontal="center" vertical="center" wrapText="1"/>
    </xf>
    <xf numFmtId="0" fontId="13" fillId="3" borderId="11" xfId="2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3" fillId="3" borderId="8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/>
    </xf>
    <xf numFmtId="0" fontId="11" fillId="0" borderId="4" xfId="3" applyFont="1" applyBorder="1" applyAlignment="1">
      <alignment horizontal="center" vertical="center" wrapText="1"/>
    </xf>
    <xf numFmtId="0" fontId="11" fillId="0" borderId="28" xfId="3" applyFont="1" applyBorder="1" applyAlignment="1">
      <alignment horizontal="center" vertical="center" wrapText="1"/>
    </xf>
    <xf numFmtId="0" fontId="12" fillId="3" borderId="0" xfId="0" applyFont="1" applyFill="1" applyAlignment="1">
      <alignment horizontal="left"/>
    </xf>
    <xf numFmtId="0" fontId="12" fillId="3" borderId="3" xfId="2" applyFont="1" applyFill="1" applyBorder="1" applyAlignment="1">
      <alignment horizontal="right" wrapText="1"/>
    </xf>
    <xf numFmtId="0" fontId="13" fillId="3" borderId="12" xfId="2" applyFont="1" applyFill="1" applyBorder="1" applyAlignment="1">
      <alignment horizontal="left" vertical="center" wrapText="1" indent="4"/>
    </xf>
    <xf numFmtId="0" fontId="13" fillId="3" borderId="13" xfId="2" applyFont="1" applyFill="1" applyBorder="1" applyAlignment="1">
      <alignment horizontal="left" vertical="center" wrapText="1" indent="4"/>
    </xf>
    <xf numFmtId="0" fontId="13" fillId="3" borderId="13" xfId="2" applyFont="1" applyFill="1" applyBorder="1" applyAlignment="1">
      <alignment horizontal="left" vertical="center" wrapText="1"/>
    </xf>
    <xf numFmtId="0" fontId="13" fillId="3" borderId="13" xfId="2" applyFont="1" applyFill="1" applyBorder="1" applyAlignment="1">
      <alignment horizontal="left" vertical="center" wrapText="1" indent="2"/>
    </xf>
    <xf numFmtId="0" fontId="13" fillId="3" borderId="12" xfId="2" applyFont="1" applyFill="1" applyBorder="1" applyAlignment="1">
      <alignment horizontal="left" wrapText="1" indent="2"/>
    </xf>
    <xf numFmtId="0" fontId="13" fillId="3" borderId="13" xfId="2" applyFont="1" applyFill="1" applyBorder="1" applyAlignment="1">
      <alignment horizontal="left" wrapText="1" indent="2"/>
    </xf>
    <xf numFmtId="0" fontId="13" fillId="3" borderId="12" xfId="2" applyFont="1" applyFill="1" applyBorder="1" applyAlignment="1">
      <alignment horizontal="center" vertical="center" wrapText="1"/>
    </xf>
    <xf numFmtId="0" fontId="13" fillId="3" borderId="13" xfId="2" applyFont="1" applyFill="1" applyBorder="1" applyAlignment="1">
      <alignment horizontal="center" vertical="center" wrapText="1"/>
    </xf>
    <xf numFmtId="49" fontId="13" fillId="3" borderId="22" xfId="2" applyNumberFormat="1" applyFont="1" applyFill="1" applyBorder="1" applyAlignment="1">
      <alignment horizontal="center"/>
    </xf>
    <xf numFmtId="49" fontId="13" fillId="3" borderId="35" xfId="2" applyNumberFormat="1" applyFont="1" applyFill="1" applyBorder="1" applyAlignment="1">
      <alignment horizontal="center"/>
    </xf>
    <xf numFmtId="0" fontId="13" fillId="3" borderId="23" xfId="2" applyNumberFormat="1" applyFont="1" applyFill="1" applyBorder="1" applyAlignment="1">
      <alignment horizontal="center"/>
    </xf>
    <xf numFmtId="0" fontId="13" fillId="3" borderId="25" xfId="2" applyNumberFormat="1" applyFont="1" applyFill="1" applyBorder="1" applyAlignment="1">
      <alignment horizontal="center"/>
    </xf>
    <xf numFmtId="49" fontId="13" fillId="3" borderId="36" xfId="2" applyNumberFormat="1" applyFont="1" applyFill="1" applyBorder="1" applyAlignment="1">
      <alignment horizontal="center" vertical="center" wrapText="1"/>
    </xf>
    <xf numFmtId="49" fontId="13" fillId="3" borderId="14" xfId="2" applyNumberFormat="1" applyFont="1" applyFill="1" applyBorder="1" applyAlignment="1">
      <alignment horizontal="center" vertical="center" wrapText="1"/>
    </xf>
    <xf numFmtId="0" fontId="13" fillId="3" borderId="8" xfId="2" applyNumberFormat="1" applyFont="1" applyFill="1" applyBorder="1" applyAlignment="1">
      <alignment horizontal="center"/>
    </xf>
    <xf numFmtId="49" fontId="13" fillId="3" borderId="20" xfId="2" applyNumberFormat="1" applyFont="1" applyFill="1" applyBorder="1" applyAlignment="1">
      <alignment horizontal="center" wrapText="1"/>
    </xf>
    <xf numFmtId="49" fontId="13" fillId="3" borderId="34" xfId="2" applyNumberFormat="1" applyFont="1" applyFill="1" applyBorder="1" applyAlignment="1">
      <alignment horizontal="center" wrapText="1"/>
    </xf>
    <xf numFmtId="0" fontId="35" fillId="0" borderId="0" xfId="0" applyFont="1" applyFill="1" applyBorder="1" applyAlignment="1">
      <alignment horizontal="left" vertical="top" wrapText="1" indent="2"/>
    </xf>
    <xf numFmtId="0" fontId="0" fillId="0" borderId="0" xfId="0" applyFill="1" applyBorder="1"/>
    <xf numFmtId="0" fontId="40" fillId="0" borderId="0" xfId="0" applyFont="1" applyFill="1" applyAlignment="1">
      <alignment horizontal="left" wrapText="1"/>
    </xf>
    <xf numFmtId="0" fontId="45" fillId="0" borderId="2" xfId="0" applyFont="1" applyBorder="1" applyAlignment="1">
      <alignment horizontal="center"/>
    </xf>
    <xf numFmtId="0" fontId="40" fillId="4" borderId="2" xfId="0" applyFont="1" applyFill="1" applyBorder="1" applyAlignment="1">
      <alignment vertical="center" wrapText="1"/>
    </xf>
    <xf numFmtId="0" fontId="44" fillId="4" borderId="0" xfId="0" applyFont="1" applyFill="1" applyBorder="1" applyAlignment="1">
      <alignment horizontal="center" vertical="top" wrapText="1"/>
    </xf>
    <xf numFmtId="0" fontId="40" fillId="4" borderId="3" xfId="0" applyFont="1" applyFill="1" applyBorder="1" applyAlignment="1">
      <alignment horizontal="center" vertical="top" wrapText="1"/>
    </xf>
    <xf numFmtId="0" fontId="40" fillId="4" borderId="0" xfId="0" applyFont="1" applyFill="1" applyBorder="1" applyAlignment="1">
      <alignment horizontal="center" vertical="top" wrapText="1"/>
    </xf>
    <xf numFmtId="0" fontId="40" fillId="0" borderId="0" xfId="0" applyFont="1" applyFill="1" applyAlignment="1">
      <alignment horizontal="left"/>
    </xf>
    <xf numFmtId="0" fontId="43" fillId="4" borderId="2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wrapText="1"/>
    </xf>
    <xf numFmtId="0" fontId="35" fillId="0" borderId="13" xfId="0" applyFont="1" applyBorder="1" applyAlignment="1">
      <alignment wrapText="1"/>
    </xf>
    <xf numFmtId="0" fontId="35" fillId="0" borderId="12" xfId="0" applyFont="1" applyBorder="1" applyAlignment="1">
      <alignment horizontal="left" wrapText="1"/>
    </xf>
    <xf numFmtId="0" fontId="35" fillId="0" borderId="13" xfId="0" applyFont="1" applyBorder="1" applyAlignment="1">
      <alignment horizontal="left" wrapText="1"/>
    </xf>
    <xf numFmtId="0" fontId="37" fillId="0" borderId="3" xfId="0" applyFont="1" applyBorder="1" applyAlignment="1">
      <alignment horizontal="right" vertical="top" wrapText="1"/>
    </xf>
    <xf numFmtId="0" fontId="37" fillId="0" borderId="26" xfId="0" applyFont="1" applyBorder="1" applyAlignment="1">
      <alignment horizontal="right" vertical="top" wrapText="1"/>
    </xf>
    <xf numFmtId="0" fontId="35" fillId="0" borderId="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35" fillId="0" borderId="7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49" fontId="36" fillId="4" borderId="38" xfId="0" applyNumberFormat="1" applyFont="1" applyFill="1" applyBorder="1" applyAlignment="1">
      <alignment horizontal="center"/>
    </xf>
    <xf numFmtId="49" fontId="36" fillId="4" borderId="17" xfId="0" applyNumberFormat="1" applyFont="1" applyFill="1" applyBorder="1" applyAlignment="1">
      <alignment horizontal="center"/>
    </xf>
    <xf numFmtId="0" fontId="37" fillId="0" borderId="2" xfId="0" applyFont="1" applyBorder="1" applyAlignment="1">
      <alignment horizontal="left" wrapText="1"/>
    </xf>
    <xf numFmtId="0" fontId="35" fillId="0" borderId="0" xfId="0" applyFont="1" applyAlignment="1">
      <alignment horizontal="left" vertical="center" wrapText="1"/>
    </xf>
    <xf numFmtId="0" fontId="35" fillId="0" borderId="6" xfId="0" applyFont="1" applyBorder="1" applyAlignment="1">
      <alignment horizontal="left"/>
    </xf>
    <xf numFmtId="0" fontId="35" fillId="0" borderId="0" xfId="0" applyFont="1" applyAlignment="1">
      <alignment horizontal="right" indent="1"/>
    </xf>
    <xf numFmtId="0" fontId="35" fillId="0" borderId="16" xfId="0" applyFont="1" applyBorder="1" applyAlignment="1">
      <alignment horizontal="right" inden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49" fontId="37" fillId="0" borderId="3" xfId="0" applyNumberFormat="1" applyFont="1" applyBorder="1" applyAlignment="1">
      <alignment horizontal="right" wrapText="1"/>
    </xf>
    <xf numFmtId="49" fontId="37" fillId="0" borderId="0" xfId="0" applyNumberFormat="1" applyFont="1" applyBorder="1" applyAlignment="1">
      <alignment horizontal="right" wrapText="1"/>
    </xf>
    <xf numFmtId="49" fontId="37" fillId="0" borderId="16" xfId="0" applyNumberFormat="1" applyFont="1" applyBorder="1" applyAlignment="1">
      <alignment horizontal="right" wrapText="1"/>
    </xf>
    <xf numFmtId="0" fontId="35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left" wrapText="1"/>
    </xf>
    <xf numFmtId="0" fontId="40" fillId="0" borderId="0" xfId="0" applyFont="1" applyAlignment="1">
      <alignment horizontal="left" wrapText="1"/>
    </xf>
    <xf numFmtId="49" fontId="35" fillId="0" borderId="12" xfId="0" applyNumberFormat="1" applyFont="1" applyBorder="1" applyAlignment="1">
      <alignment wrapText="1"/>
    </xf>
    <xf numFmtId="49" fontId="35" fillId="0" borderId="13" xfId="0" applyNumberFormat="1" applyFont="1" applyBorder="1" applyAlignment="1">
      <alignment wrapText="1"/>
    </xf>
    <xf numFmtId="49" fontId="35" fillId="0" borderId="12" xfId="0" applyNumberFormat="1" applyFont="1" applyBorder="1" applyAlignment="1">
      <alignment horizontal="left" wrapText="1"/>
    </xf>
    <xf numFmtId="49" fontId="35" fillId="0" borderId="13" xfId="0" applyNumberFormat="1" applyFont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13" xfId="0" applyFont="1" applyFill="1" applyBorder="1" applyAlignment="1">
      <alignment horizontal="center" vertical="center" wrapText="1"/>
    </xf>
    <xf numFmtId="0" fontId="38" fillId="0" borderId="1" xfId="0" applyFont="1" applyBorder="1" applyAlignment="1"/>
    <xf numFmtId="0" fontId="38" fillId="0" borderId="11" xfId="0" applyFont="1" applyBorder="1" applyAlignment="1"/>
    <xf numFmtId="0" fontId="46" fillId="0" borderId="12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0" xfId="0" applyFont="1" applyAlignment="1">
      <alignment horizontal="left" wrapText="1"/>
    </xf>
    <xf numFmtId="0" fontId="35" fillId="4" borderId="0" xfId="0" applyFont="1" applyFill="1" applyBorder="1" applyAlignment="1">
      <alignment horizontal="left" vertical="center" wrapText="1"/>
    </xf>
    <xf numFmtId="0" fontId="40" fillId="4" borderId="2" xfId="0" applyFont="1" applyFill="1" applyBorder="1" applyAlignment="1">
      <alignment horizontal="center" vertical="center" wrapText="1"/>
    </xf>
    <xf numFmtId="49" fontId="40" fillId="4" borderId="3" xfId="0" applyNumberFormat="1" applyFont="1" applyFill="1" applyBorder="1" applyAlignment="1">
      <alignment horizontal="center" vertical="top" wrapText="1"/>
    </xf>
    <xf numFmtId="0" fontId="35" fillId="0" borderId="6" xfId="0" applyFont="1" applyBorder="1" applyAlignment="1">
      <alignment horizontal="left" wrapText="1"/>
    </xf>
    <xf numFmtId="0" fontId="37" fillId="0" borderId="3" xfId="0" applyFont="1" applyBorder="1" applyAlignment="1">
      <alignment horizontal="right" wrapText="1"/>
    </xf>
    <xf numFmtId="0" fontId="49" fillId="0" borderId="2" xfId="0" applyFont="1" applyBorder="1" applyAlignment="1">
      <alignment horizontal="left" vertical="center" wrapText="1"/>
    </xf>
    <xf numFmtId="0" fontId="43" fillId="4" borderId="2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35" fillId="0" borderId="6" xfId="0" applyFont="1" applyBorder="1" applyAlignment="1">
      <alignment wrapText="1"/>
    </xf>
    <xf numFmtId="0" fontId="46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11" fillId="0" borderId="1" xfId="2" applyFont="1" applyBorder="1" applyAlignment="1">
      <alignment horizontal="left" wrapText="1"/>
    </xf>
    <xf numFmtId="0" fontId="12" fillId="0" borderId="3" xfId="2" applyFont="1" applyFill="1" applyBorder="1" applyAlignment="1">
      <alignment horizontal="right" wrapText="1"/>
    </xf>
    <xf numFmtId="0" fontId="26" fillId="0" borderId="0" xfId="0" applyFont="1" applyBorder="1" applyAlignment="1">
      <alignment horizontal="left" vertical="center"/>
    </xf>
    <xf numFmtId="0" fontId="11" fillId="0" borderId="1" xfId="2" applyFont="1" applyBorder="1" applyAlignment="1">
      <alignment horizontal="left" wrapText="1" indent="1"/>
    </xf>
    <xf numFmtId="0" fontId="51" fillId="0" borderId="1" xfId="2" applyFont="1" applyBorder="1" applyAlignment="1">
      <alignment horizontal="left" vertical="center" wrapText="1"/>
    </xf>
    <xf numFmtId="0" fontId="13" fillId="3" borderId="1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/>
    </xf>
    <xf numFmtId="0" fontId="12" fillId="0" borderId="1" xfId="2" applyFont="1" applyFill="1" applyBorder="1" applyAlignment="1">
      <alignment horizontal="left"/>
    </xf>
    <xf numFmtId="0" fontId="11" fillId="0" borderId="1" xfId="2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3" fillId="0" borderId="1" xfId="2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51" fillId="0" borderId="2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49" fontId="13" fillId="3" borderId="38" xfId="0" applyNumberFormat="1" applyFont="1" applyFill="1" applyBorder="1" applyAlignment="1">
      <alignment horizontal="center"/>
    </xf>
    <xf numFmtId="49" fontId="13" fillId="3" borderId="17" xfId="0" applyNumberFormat="1" applyFont="1" applyFill="1" applyBorder="1" applyAlignment="1">
      <alignment horizontal="center"/>
    </xf>
    <xf numFmtId="0" fontId="51" fillId="0" borderId="2" xfId="0" applyFont="1" applyBorder="1" applyAlignment="1">
      <alignment horizontal="left"/>
    </xf>
    <xf numFmtId="0" fontId="20" fillId="0" borderId="0" xfId="2" applyFont="1" applyFill="1" applyBorder="1" applyAlignment="1">
      <alignment horizontal="left" wrapText="1"/>
    </xf>
    <xf numFmtId="0" fontId="11" fillId="0" borderId="1" xfId="2" applyFont="1" applyBorder="1" applyAlignment="1">
      <alignment horizontal="center" vertical="center" wrapText="1"/>
    </xf>
    <xf numFmtId="0" fontId="32" fillId="0" borderId="1" xfId="2" applyFont="1" applyBorder="1" applyAlignment="1"/>
    <xf numFmtId="0" fontId="12" fillId="0" borderId="0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32" fillId="0" borderId="1" xfId="2" applyFont="1" applyBorder="1" applyAlignment="1">
      <alignment horizontal="center" vertical="center" wrapText="1"/>
    </xf>
    <xf numFmtId="0" fontId="53" fillId="0" borderId="1" xfId="2" applyFont="1" applyBorder="1" applyAlignment="1">
      <alignment horizontal="center" vertical="center" wrapText="1"/>
    </xf>
    <xf numFmtId="0" fontId="20" fillId="0" borderId="0" xfId="2" applyFont="1" applyFill="1" applyAlignment="1">
      <alignment horizontal="left" wrapText="1"/>
    </xf>
    <xf numFmtId="0" fontId="13" fillId="0" borderId="1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0" fontId="20" fillId="0" borderId="2" xfId="2" applyFont="1" applyFill="1" applyBorder="1" applyAlignment="1">
      <alignment horizontal="center"/>
    </xf>
    <xf numFmtId="49" fontId="26" fillId="3" borderId="0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wrapText="1"/>
    </xf>
    <xf numFmtId="0" fontId="13" fillId="0" borderId="2" xfId="2" applyFont="1" applyFill="1" applyBorder="1" applyAlignment="1">
      <alignment horizontal="center"/>
    </xf>
    <xf numFmtId="0" fontId="12" fillId="0" borderId="1" xfId="2" applyFont="1" applyFill="1" applyBorder="1" applyAlignment="1">
      <alignment horizontal="center" vertical="center" wrapText="1"/>
    </xf>
    <xf numFmtId="0" fontId="57" fillId="4" borderId="0" xfId="0" applyFont="1" applyFill="1" applyAlignment="1">
      <alignment horizontal="center" vertical="center" wrapText="1"/>
    </xf>
    <xf numFmtId="0" fontId="11" fillId="4" borderId="0" xfId="0" applyFont="1" applyFill="1"/>
    <xf numFmtId="0" fontId="11" fillId="4" borderId="0" xfId="0" applyFont="1" applyFill="1" applyAlignment="1">
      <alignment horizontal="left"/>
    </xf>
    <xf numFmtId="0" fontId="51" fillId="4" borderId="0" xfId="0" applyFont="1" applyFill="1"/>
    <xf numFmtId="0" fontId="11" fillId="5" borderId="5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51" fillId="9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51" fillId="9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 wrapText="1"/>
    </xf>
    <xf numFmtId="49" fontId="11" fillId="11" borderId="1" xfId="0" applyNumberFormat="1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wrapText="1"/>
    </xf>
    <xf numFmtId="0" fontId="11" fillId="11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11" fillId="11" borderId="1" xfId="0" applyNumberFormat="1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14" fontId="11" fillId="7" borderId="1" xfId="0" applyNumberFormat="1" applyFont="1" applyFill="1" applyBorder="1" applyAlignment="1">
      <alignment wrapText="1"/>
    </xf>
    <xf numFmtId="49" fontId="11" fillId="7" borderId="1" xfId="0" applyNumberFormat="1" applyFont="1" applyFill="1" applyBorder="1" applyAlignment="1">
      <alignment wrapText="1"/>
    </xf>
    <xf numFmtId="0" fontId="11" fillId="4" borderId="3" xfId="0" applyFont="1" applyFill="1" applyBorder="1" applyAlignment="1">
      <alignment horizontal="center"/>
    </xf>
    <xf numFmtId="0" fontId="51" fillId="11" borderId="1" xfId="0" applyFont="1" applyFill="1" applyBorder="1" applyAlignment="1">
      <alignment horizontal="right"/>
    </xf>
    <xf numFmtId="0" fontId="11" fillId="11" borderId="1" xfId="0" applyFont="1" applyFill="1" applyBorder="1" applyAlignment="1">
      <alignment horizontal="center" vertical="center"/>
    </xf>
    <xf numFmtId="0" fontId="11" fillId="11" borderId="1" xfId="0" applyFont="1" applyFill="1" applyBorder="1"/>
    <xf numFmtId="4" fontId="11" fillId="11" borderId="1" xfId="0" applyNumberFormat="1" applyFont="1" applyFill="1" applyBorder="1"/>
    <xf numFmtId="0" fontId="11" fillId="4" borderId="0" xfId="0" applyFont="1" applyFill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wrapText="1"/>
    </xf>
    <xf numFmtId="0" fontId="11" fillId="5" borderId="13" xfId="0" applyFont="1" applyFill="1" applyBorder="1" applyAlignment="1">
      <alignment wrapText="1"/>
    </xf>
    <xf numFmtId="0" fontId="11" fillId="11" borderId="8" xfId="0" applyFont="1" applyFill="1" applyBorder="1" applyAlignment="1">
      <alignment horizontal="center" wrapText="1"/>
    </xf>
    <xf numFmtId="0" fontId="11" fillId="8" borderId="8" xfId="0" applyFont="1" applyFill="1" applyBorder="1" applyAlignment="1">
      <alignment horizontal="center" wrapText="1"/>
    </xf>
    <xf numFmtId="0" fontId="11" fillId="4" borderId="8" xfId="0" applyFont="1" applyFill="1" applyBorder="1" applyAlignment="1">
      <alignment horizontal="center" wrapText="1"/>
    </xf>
    <xf numFmtId="4" fontId="11" fillId="11" borderId="8" xfId="0" applyNumberFormat="1" applyFont="1" applyFill="1" applyBorder="1" applyAlignment="1">
      <alignment horizontal="center" wrapText="1"/>
    </xf>
    <xf numFmtId="4" fontId="11" fillId="4" borderId="8" xfId="0" applyNumberFormat="1" applyFont="1" applyFill="1" applyBorder="1" applyAlignment="1">
      <alignment horizontal="center" wrapText="1"/>
    </xf>
    <xf numFmtId="0" fontId="11" fillId="7" borderId="8" xfId="0" applyFont="1" applyFill="1" applyBorder="1" applyAlignment="1">
      <alignment horizontal="center" wrapText="1"/>
    </xf>
    <xf numFmtId="165" fontId="11" fillId="7" borderId="1" xfId="0" applyNumberFormat="1" applyFont="1" applyFill="1" applyBorder="1" applyAlignment="1">
      <alignment wrapText="1"/>
    </xf>
    <xf numFmtId="0" fontId="11" fillId="5" borderId="1" xfId="0" applyFont="1" applyFill="1" applyBorder="1" applyAlignment="1">
      <alignment horizontal="center" wrapText="1"/>
    </xf>
    <xf numFmtId="0" fontId="11" fillId="11" borderId="11" xfId="0" applyFont="1" applyFill="1" applyBorder="1" applyAlignment="1">
      <alignment horizontal="center" wrapText="1"/>
    </xf>
    <xf numFmtId="0" fontId="11" fillId="8" borderId="11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4" fontId="11" fillId="11" borderId="11" xfId="0" applyNumberFormat="1" applyFont="1" applyFill="1" applyBorder="1" applyAlignment="1">
      <alignment horizontal="center" wrapText="1"/>
    </xf>
    <xf numFmtId="4" fontId="11" fillId="4" borderId="11" xfId="0" applyNumberFormat="1" applyFont="1" applyFill="1" applyBorder="1" applyAlignment="1">
      <alignment horizontal="center" wrapText="1"/>
    </xf>
    <xf numFmtId="0" fontId="11" fillId="7" borderId="1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wrapText="1"/>
    </xf>
    <xf numFmtId="0" fontId="11" fillId="7" borderId="1" xfId="0" applyFont="1" applyFill="1" applyBorder="1" applyAlignment="1">
      <alignment horizontal="center"/>
    </xf>
    <xf numFmtId="4" fontId="11" fillId="11" borderId="1" xfId="0" applyNumberFormat="1" applyFont="1" applyFill="1" applyBorder="1" applyAlignment="1">
      <alignment horizontal="center"/>
    </xf>
    <xf numFmtId="4" fontId="11" fillId="4" borderId="1" xfId="0" applyNumberFormat="1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14" fontId="11" fillId="7" borderId="1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51" fillId="4" borderId="0" xfId="0" applyFont="1" applyFill="1" applyBorder="1"/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Border="1"/>
    <xf numFmtId="0" fontId="58" fillId="0" borderId="0" xfId="0" applyFont="1"/>
    <xf numFmtId="0" fontId="59" fillId="11" borderId="1" xfId="0" applyFont="1" applyFill="1" applyBorder="1" applyAlignment="1">
      <alignment horizontal="center" vertical="center" wrapText="1"/>
    </xf>
    <xf numFmtId="0" fontId="59" fillId="4" borderId="0" xfId="0" applyFont="1" applyFill="1" applyBorder="1" applyAlignment="1">
      <alignment horizontal="left" vertical="center"/>
    </xf>
    <xf numFmtId="0" fontId="59" fillId="4" borderId="0" xfId="0" applyFont="1" applyFill="1" applyBorder="1" applyAlignment="1">
      <alignment horizontal="center" vertical="center" wrapText="1"/>
    </xf>
    <xf numFmtId="0" fontId="0" fillId="4" borderId="0" xfId="0" applyFill="1" applyBorder="1"/>
    <xf numFmtId="4" fontId="0" fillId="12" borderId="1" xfId="0" applyNumberFormat="1" applyFill="1" applyBorder="1"/>
    <xf numFmtId="4" fontId="13" fillId="0" borderId="1" xfId="5" applyNumberFormat="1" applyFont="1" applyFill="1" applyBorder="1" applyAlignment="1">
      <alignment horizontal="center" vertical="center"/>
    </xf>
    <xf numFmtId="0" fontId="8" fillId="0" borderId="0" xfId="5" applyFont="1" applyBorder="1" applyAlignment="1">
      <alignment horizontal="center" vertical="center" wrapText="1"/>
    </xf>
    <xf numFmtId="0" fontId="60" fillId="0" borderId="0" xfId="5" applyFont="1" applyBorder="1" applyAlignment="1">
      <alignment horizontal="center" vertical="center" wrapText="1"/>
    </xf>
    <xf numFmtId="0" fontId="61" fillId="0" borderId="0" xfId="5" applyFont="1"/>
    <xf numFmtId="0" fontId="11" fillId="0" borderId="0" xfId="5" applyFont="1"/>
    <xf numFmtId="0" fontId="12" fillId="3" borderId="0" xfId="5" applyNumberFormat="1" applyFont="1" applyFill="1" applyBorder="1" applyAlignment="1"/>
    <xf numFmtId="0" fontId="12" fillId="3" borderId="14" xfId="5" applyNumberFormat="1" applyFont="1" applyFill="1" applyBorder="1" applyAlignment="1"/>
    <xf numFmtId="0" fontId="13" fillId="3" borderId="8" xfId="5" applyNumberFormat="1" applyFont="1" applyFill="1" applyBorder="1" applyAlignment="1">
      <alignment horizontal="center"/>
    </xf>
    <xf numFmtId="0" fontId="60" fillId="0" borderId="0" xfId="5" applyFont="1" applyBorder="1" applyAlignment="1">
      <alignment horizontal="center" vertical="center" wrapText="1"/>
    </xf>
    <xf numFmtId="0" fontId="13" fillId="3" borderId="0" xfId="5" applyNumberFormat="1" applyFont="1" applyFill="1" applyBorder="1" applyAlignment="1">
      <alignment horizontal="center"/>
    </xf>
    <xf numFmtId="0" fontId="13" fillId="3" borderId="0" xfId="5" applyNumberFormat="1" applyFont="1" applyFill="1" applyBorder="1" applyAlignment="1">
      <alignment horizontal="center"/>
    </xf>
    <xf numFmtId="0" fontId="13" fillId="3" borderId="0" xfId="5" applyNumberFormat="1" applyFont="1" applyFill="1" applyAlignment="1">
      <alignment horizontal="right" wrapText="1" indent="1"/>
    </xf>
    <xf numFmtId="49" fontId="13" fillId="3" borderId="15" xfId="5" applyNumberFormat="1" applyFont="1" applyFill="1" applyBorder="1" applyAlignment="1">
      <alignment horizontal="center" wrapText="1"/>
    </xf>
    <xf numFmtId="0" fontId="14" fillId="0" borderId="0" xfId="5" applyFont="1" applyAlignment="1"/>
    <xf numFmtId="0" fontId="13" fillId="3" borderId="0" xfId="5" applyNumberFormat="1" applyFont="1" applyFill="1" applyAlignment="1">
      <alignment horizontal="right" wrapText="1" indent="1"/>
    </xf>
    <xf numFmtId="0" fontId="13" fillId="3" borderId="16" xfId="5" applyNumberFormat="1" applyFont="1" applyFill="1" applyBorder="1" applyAlignment="1">
      <alignment horizontal="right" wrapText="1" indent="1"/>
    </xf>
    <xf numFmtId="0" fontId="13" fillId="0" borderId="17" xfId="5" applyFont="1" applyBorder="1" applyAlignment="1">
      <alignment horizontal="center"/>
    </xf>
    <xf numFmtId="0" fontId="14" fillId="0" borderId="0" xfId="5" applyFont="1" applyAlignment="1">
      <alignment horizontal="right" indent="1"/>
    </xf>
    <xf numFmtId="0" fontId="13" fillId="3" borderId="0" xfId="5" applyNumberFormat="1" applyFont="1" applyFill="1" applyAlignment="1">
      <alignment horizontal="right" indent="1"/>
    </xf>
    <xf numFmtId="0" fontId="13" fillId="3" borderId="0" xfId="5" applyNumberFormat="1" applyFont="1" applyFill="1" applyAlignment="1">
      <alignment wrapText="1"/>
    </xf>
    <xf numFmtId="0" fontId="13" fillId="3" borderId="2" xfId="5" applyNumberFormat="1" applyFont="1" applyFill="1" applyBorder="1" applyAlignment="1">
      <alignment horizontal="center" wrapText="1"/>
    </xf>
    <xf numFmtId="0" fontId="13" fillId="3" borderId="0" xfId="5" applyNumberFormat="1" applyFont="1" applyFill="1" applyAlignment="1">
      <alignment horizontal="left" wrapText="1"/>
    </xf>
    <xf numFmtId="0" fontId="13" fillId="3" borderId="18" xfId="5" applyNumberFormat="1" applyFont="1" applyFill="1" applyBorder="1" applyAlignment="1">
      <alignment horizontal="center"/>
    </xf>
    <xf numFmtId="0" fontId="13" fillId="3" borderId="6" xfId="5" applyNumberFormat="1" applyFont="1" applyFill="1" applyBorder="1" applyAlignment="1">
      <alignment horizontal="center" wrapText="1"/>
    </xf>
    <xf numFmtId="49" fontId="13" fillId="3" borderId="18" xfId="5" applyNumberFormat="1" applyFont="1" applyFill="1" applyBorder="1" applyAlignment="1">
      <alignment horizontal="center"/>
    </xf>
    <xf numFmtId="0" fontId="13" fillId="3" borderId="0" xfId="5" applyNumberFormat="1" applyFont="1" applyFill="1"/>
    <xf numFmtId="0" fontId="13" fillId="3" borderId="0" xfId="5" applyNumberFormat="1" applyFont="1" applyFill="1" applyAlignment="1">
      <alignment horizontal="right"/>
    </xf>
    <xf numFmtId="0" fontId="13" fillId="3" borderId="19" xfId="5" applyNumberFormat="1" applyFont="1" applyFill="1" applyBorder="1" applyAlignment="1">
      <alignment horizontal="center"/>
    </xf>
    <xf numFmtId="0" fontId="13" fillId="0" borderId="0" xfId="5" applyFont="1"/>
    <xf numFmtId="0" fontId="12" fillId="0" borderId="0" xfId="5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13" fillId="0" borderId="0" xfId="5" applyNumberFormat="1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3" fillId="0" borderId="0" xfId="5" applyFont="1" applyBorder="1" applyAlignment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/>
    </xf>
    <xf numFmtId="0" fontId="14" fillId="0" borderId="0" xfId="5"/>
    <xf numFmtId="0" fontId="11" fillId="0" borderId="12" xfId="0" applyFont="1" applyBorder="1" applyAlignment="1">
      <alignment horizontal="left" wrapText="1"/>
    </xf>
    <xf numFmtId="0" fontId="11" fillId="0" borderId="13" xfId="0" applyFont="1" applyBorder="1" applyAlignment="1">
      <alignment horizontal="left"/>
    </xf>
    <xf numFmtId="0" fontId="11" fillId="0" borderId="12" xfId="0" applyFont="1" applyBorder="1" applyAlignment="1">
      <alignment horizontal="left" vertical="center" wrapText="1"/>
    </xf>
    <xf numFmtId="0" fontId="13" fillId="3" borderId="12" xfId="5" applyFont="1" applyFill="1" applyBorder="1" applyAlignment="1">
      <alignment horizontal="left" wrapText="1" indent="3"/>
    </xf>
    <xf numFmtId="0" fontId="13" fillId="0" borderId="0" xfId="5" applyFont="1" applyBorder="1" applyAlignment="1">
      <alignment horizontal="center" wrapText="1"/>
    </xf>
    <xf numFmtId="0" fontId="13" fillId="3" borderId="12" xfId="5" applyFont="1" applyFill="1" applyBorder="1" applyAlignment="1">
      <alignment horizontal="left" wrapText="1" indent="2"/>
    </xf>
    <xf numFmtId="0" fontId="13" fillId="3" borderId="12" xfId="5" applyFont="1" applyFill="1" applyBorder="1" applyAlignment="1">
      <alignment horizontal="left" wrapText="1"/>
    </xf>
    <xf numFmtId="0" fontId="12" fillId="3" borderId="12" xfId="5" applyFont="1" applyFill="1" applyBorder="1" applyAlignment="1">
      <alignment horizontal="right" indent="2"/>
    </xf>
    <xf numFmtId="0" fontId="13" fillId="0" borderId="0" xfId="5" applyFont="1" applyBorder="1"/>
    <xf numFmtId="0" fontId="17" fillId="0" borderId="0" xfId="5" applyFont="1" applyBorder="1" applyAlignment="1">
      <alignment horizontal="left" wrapText="1"/>
    </xf>
    <xf numFmtId="0" fontId="12" fillId="0" borderId="0" xfId="5" applyFont="1" applyBorder="1" applyAlignment="1">
      <alignment horizontal="center" wrapText="1"/>
    </xf>
    <xf numFmtId="0" fontId="13" fillId="0" borderId="0" xfId="5" applyFont="1" applyBorder="1" applyAlignment="1">
      <alignment horizontal="center"/>
    </xf>
    <xf numFmtId="0" fontId="27" fillId="0" borderId="0" xfId="0" applyFont="1"/>
    <xf numFmtId="0" fontId="14" fillId="0" borderId="0" xfId="5" applyAlignment="1"/>
    <xf numFmtId="0" fontId="13" fillId="3" borderId="9" xfId="2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wrapText="1"/>
    </xf>
    <xf numFmtId="0" fontId="13" fillId="3" borderId="10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wrapText="1"/>
    </xf>
    <xf numFmtId="0" fontId="13" fillId="3" borderId="37" xfId="2" applyFont="1" applyFill="1" applyBorder="1" applyAlignment="1">
      <alignment horizontal="center"/>
    </xf>
    <xf numFmtId="3" fontId="13" fillId="3" borderId="21" xfId="2" applyNumberFormat="1" applyFont="1" applyFill="1" applyBorder="1" applyAlignment="1">
      <alignment horizontal="right" vertical="center"/>
    </xf>
    <xf numFmtId="0" fontId="13" fillId="3" borderId="21" xfId="2" applyFont="1" applyFill="1" applyBorder="1" applyAlignment="1">
      <alignment horizontal="left" vertical="center" wrapText="1"/>
    </xf>
    <xf numFmtId="0" fontId="13" fillId="3" borderId="34" xfId="2" applyFont="1" applyFill="1" applyBorder="1" applyAlignment="1">
      <alignment horizontal="left" vertical="center" wrapText="1"/>
    </xf>
    <xf numFmtId="0" fontId="13" fillId="3" borderId="13" xfId="2" applyFont="1" applyFill="1" applyBorder="1" applyAlignment="1">
      <alignment horizontal="center"/>
    </xf>
    <xf numFmtId="3" fontId="13" fillId="3" borderId="1" xfId="2" applyNumberFormat="1" applyFont="1" applyFill="1" applyBorder="1" applyAlignment="1">
      <alignment horizontal="right" vertical="center"/>
    </xf>
    <xf numFmtId="0" fontId="13" fillId="3" borderId="35" xfId="2" applyFont="1" applyFill="1" applyBorder="1" applyAlignment="1">
      <alignment horizontal="left" vertical="center" wrapText="1"/>
    </xf>
    <xf numFmtId="0" fontId="13" fillId="3" borderId="1" xfId="2" applyFont="1" applyFill="1" applyBorder="1" applyAlignment="1">
      <alignment horizontal="left" wrapText="1" indent="2"/>
    </xf>
    <xf numFmtId="0" fontId="13" fillId="3" borderId="11" xfId="2" applyFont="1" applyFill="1" applyBorder="1" applyAlignment="1">
      <alignment horizontal="left" wrapText="1" indent="4"/>
    </xf>
    <xf numFmtId="2" fontId="13" fillId="3" borderId="24" xfId="2" applyNumberFormat="1" applyFont="1" applyFill="1" applyBorder="1" applyAlignment="1">
      <alignment horizontal="center" vertical="center"/>
    </xf>
    <xf numFmtId="0" fontId="13" fillId="3" borderId="24" xfId="2" applyFont="1" applyFill="1" applyBorder="1" applyAlignment="1">
      <alignment horizontal="center" vertical="center"/>
    </xf>
    <xf numFmtId="0" fontId="13" fillId="3" borderId="25" xfId="2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 wrapText="1"/>
    </xf>
    <xf numFmtId="0" fontId="20" fillId="3" borderId="0" xfId="2" applyFont="1" applyFill="1" applyBorder="1" applyAlignment="1">
      <alignment horizontal="left" wrapText="1"/>
    </xf>
    <xf numFmtId="0" fontId="22" fillId="3" borderId="0" xfId="2" applyFont="1" applyFill="1" applyAlignment="1">
      <alignment wrapText="1"/>
    </xf>
  </cellXfs>
  <cellStyles count="6">
    <cellStyle name="Обычный" xfId="0" builtinId="0"/>
    <cellStyle name="Обычный 2" xfId="2"/>
    <cellStyle name="Обычный 2 10 2 2" xfId="5"/>
    <cellStyle name="Обычный 3" xfId="3"/>
    <cellStyle name="Обычный_2002год" xfId="4"/>
    <cellStyle name="Финансовый" xfId="1" builtinId="3"/>
  </cellStyles>
  <dxfs count="0"/>
  <tableStyles count="0" defaultTableStyle="TableStyleMedium2" defaultPivotStyle="PivotStyleLight16"/>
  <colors>
    <mruColors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</xdr:row>
      <xdr:rowOff>44872</xdr:rowOff>
    </xdr:from>
    <xdr:to>
      <xdr:col>9</xdr:col>
      <xdr:colOff>727930</xdr:colOff>
      <xdr:row>2</xdr:row>
      <xdr:rowOff>429682</xdr:rowOff>
    </xdr:to>
    <xdr:pic>
      <xdr:nvPicPr>
        <xdr:cNvPr id="5" name="Рисунок 4" descr="https://img2.freepng.ru/20180511/avq/kisspng-computer-icons-exclamation-mark-5af52facb89839.583727681526017964756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372850" y="168697"/>
          <a:ext cx="796070" cy="461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161925</xdr:colOff>
      <xdr:row>34</xdr:row>
      <xdr:rowOff>38100</xdr:rowOff>
    </xdr:from>
    <xdr:to>
      <xdr:col>1</xdr:col>
      <xdr:colOff>695325</xdr:colOff>
      <xdr:row>38</xdr:row>
      <xdr:rowOff>38100</xdr:rowOff>
    </xdr:to>
    <xdr:sp macro="" textlink="">
      <xdr:nvSpPr>
        <xdr:cNvPr id="8" name="TextBox 7"/>
        <xdr:cNvSpPr txBox="1"/>
      </xdr:nvSpPr>
      <xdr:spPr>
        <a:xfrm>
          <a:off x="161925" y="7000875"/>
          <a:ext cx="36290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200" b="1">
              <a:solidFill>
                <a:schemeClr val="accent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Необходимо </a:t>
          </a:r>
          <a:r>
            <a:rPr lang="ru-RU" sz="1200" b="1" baseline="0">
              <a:solidFill>
                <a:schemeClr val="accent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заполнять укрупненно (группами)</a:t>
          </a:r>
          <a:endParaRPr lang="ru-RU" sz="1200" b="1">
            <a:solidFill>
              <a:schemeClr val="accent1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C36"/>
  <sheetViews>
    <sheetView tabSelected="1" view="pageBreakPreview" zoomScaleNormal="100" zoomScaleSheetLayoutView="100" workbookViewId="0">
      <selection activeCell="A15" sqref="A15"/>
    </sheetView>
  </sheetViews>
  <sheetFormatPr defaultRowHeight="12.75" x14ac:dyDescent="0.2"/>
  <cols>
    <col min="1" max="1" width="48.33203125" customWidth="1"/>
    <col min="2" max="2" width="26.1640625" customWidth="1"/>
    <col min="3" max="3" width="27" customWidth="1"/>
  </cols>
  <sheetData>
    <row r="11" spans="1:3" x14ac:dyDescent="0.2">
      <c r="A11" s="333" t="s">
        <v>0</v>
      </c>
      <c r="B11" s="333"/>
      <c r="C11" s="333"/>
    </row>
    <row r="12" spans="1:3" x14ac:dyDescent="0.2">
      <c r="A12" s="333" t="s">
        <v>1</v>
      </c>
      <c r="B12" s="333"/>
      <c r="C12" s="333"/>
    </row>
    <row r="13" spans="1:3" x14ac:dyDescent="0.2">
      <c r="A13" s="333" t="s">
        <v>2</v>
      </c>
      <c r="B13" s="333"/>
      <c r="C13" s="333"/>
    </row>
    <row r="14" spans="1:3" x14ac:dyDescent="0.2">
      <c r="A14" s="333" t="s">
        <v>670</v>
      </c>
      <c r="B14" s="333"/>
      <c r="C14" s="333"/>
    </row>
    <row r="15" spans="1:3" x14ac:dyDescent="0.2">
      <c r="C15" s="4" t="s">
        <v>3</v>
      </c>
    </row>
    <row r="16" spans="1:3" x14ac:dyDescent="0.2">
      <c r="B16" s="4" t="s">
        <v>4</v>
      </c>
      <c r="C16" s="2"/>
    </row>
    <row r="17" spans="1:3" x14ac:dyDescent="0.2">
      <c r="B17" s="4" t="s">
        <v>5</v>
      </c>
      <c r="C17" s="18">
        <v>45292</v>
      </c>
    </row>
    <row r="18" spans="1:3" x14ac:dyDescent="0.2">
      <c r="B18" s="4" t="s">
        <v>6</v>
      </c>
      <c r="C18" s="2">
        <v>51570839</v>
      </c>
    </row>
    <row r="20" spans="1:3" ht="15.75" x14ac:dyDescent="0.25">
      <c r="A20" s="334" t="s">
        <v>83</v>
      </c>
      <c r="B20" s="334"/>
      <c r="C20" s="334"/>
    </row>
    <row r="21" spans="1:3" x14ac:dyDescent="0.2">
      <c r="A21" s="335" t="s">
        <v>70</v>
      </c>
      <c r="B21" s="335"/>
      <c r="C21" s="335"/>
    </row>
    <row r="23" spans="1:3" ht="25.5" x14ac:dyDescent="0.2">
      <c r="A23" s="5" t="s">
        <v>7</v>
      </c>
      <c r="B23" s="332">
        <v>6165033136</v>
      </c>
      <c r="C23" s="332"/>
    </row>
    <row r="24" spans="1:3" ht="25.5" x14ac:dyDescent="0.2">
      <c r="A24" s="5" t="s">
        <v>8</v>
      </c>
      <c r="B24" s="332">
        <v>614302001</v>
      </c>
      <c r="C24" s="332"/>
    </row>
    <row r="25" spans="1:3" ht="27" customHeight="1" x14ac:dyDescent="0.2">
      <c r="A25" s="5" t="s">
        <v>9</v>
      </c>
      <c r="B25" s="6" t="s">
        <v>10</v>
      </c>
      <c r="C25" s="6">
        <v>384</v>
      </c>
    </row>
    <row r="26" spans="1:3" ht="25.5" x14ac:dyDescent="0.2">
      <c r="A26" s="5" t="s">
        <v>11</v>
      </c>
      <c r="B26" s="330" t="s">
        <v>84</v>
      </c>
      <c r="C26" s="331"/>
    </row>
    <row r="27" spans="1:3" ht="25.5" x14ac:dyDescent="0.2">
      <c r="A27" s="5" t="s">
        <v>12</v>
      </c>
      <c r="B27" s="332" t="s">
        <v>91</v>
      </c>
      <c r="C27" s="332"/>
    </row>
    <row r="28" spans="1:3" x14ac:dyDescent="0.2">
      <c r="A28" s="3"/>
    </row>
    <row r="33" spans="1:3" x14ac:dyDescent="0.2">
      <c r="A33" t="s">
        <v>68</v>
      </c>
      <c r="C33" t="s">
        <v>96</v>
      </c>
    </row>
    <row r="36" spans="1:3" x14ac:dyDescent="0.2">
      <c r="A36" t="s">
        <v>69</v>
      </c>
    </row>
  </sheetData>
  <mergeCells count="10">
    <mergeCell ref="B26:C26"/>
    <mergeCell ref="B23:C23"/>
    <mergeCell ref="B24:C24"/>
    <mergeCell ref="B27:C27"/>
    <mergeCell ref="A11:C11"/>
    <mergeCell ref="A12:C12"/>
    <mergeCell ref="A13:C13"/>
    <mergeCell ref="A14:C14"/>
    <mergeCell ref="A20:C20"/>
    <mergeCell ref="A21:C21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view="pageBreakPreview" zoomScaleNormal="100" zoomScaleSheetLayoutView="100" workbookViewId="0">
      <selection activeCell="M14" sqref="M14"/>
    </sheetView>
  </sheetViews>
  <sheetFormatPr defaultRowHeight="12.75" x14ac:dyDescent="0.2"/>
  <cols>
    <col min="1" max="1" width="19.1640625" customWidth="1"/>
    <col min="2" max="2" width="39" customWidth="1"/>
    <col min="3" max="3" width="44.6640625" customWidth="1"/>
    <col min="4" max="5" width="17.1640625" customWidth="1"/>
    <col min="6" max="6" width="13" customWidth="1"/>
    <col min="7" max="7" width="26.83203125" customWidth="1"/>
    <col min="8" max="8" width="31.5" customWidth="1"/>
    <col min="9" max="9" width="20.83203125" customWidth="1"/>
    <col min="10" max="12" width="19.1640625" customWidth="1"/>
    <col min="13" max="16" width="27.5" customWidth="1"/>
  </cols>
  <sheetData>
    <row r="1" spans="1:16" ht="15" thickBot="1" x14ac:dyDescent="0.25">
      <c r="A1" s="454" t="s">
        <v>413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</row>
    <row r="2" spans="1:16" x14ac:dyDescent="0.2">
      <c r="A2" s="179"/>
      <c r="B2" s="179"/>
      <c r="C2" s="179"/>
      <c r="D2" s="455" t="s">
        <v>586</v>
      </c>
      <c r="E2" s="455"/>
      <c r="F2" s="455"/>
      <c r="G2" s="455"/>
      <c r="H2" s="455"/>
      <c r="I2" s="455"/>
      <c r="J2" s="455"/>
      <c r="K2" s="455"/>
      <c r="L2" s="452" t="s">
        <v>5</v>
      </c>
      <c r="M2" s="453"/>
      <c r="N2" s="180"/>
    </row>
    <row r="3" spans="1:16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81"/>
      <c r="L3" s="452" t="s">
        <v>100</v>
      </c>
      <c r="M3" s="453"/>
      <c r="N3" s="182" t="s">
        <v>101</v>
      </c>
    </row>
    <row r="4" spans="1:16" x14ac:dyDescent="0.2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81"/>
      <c r="L4" s="452" t="s">
        <v>80</v>
      </c>
      <c r="M4" s="453"/>
      <c r="N4" s="183">
        <v>6165033136</v>
      </c>
    </row>
    <row r="5" spans="1:16" x14ac:dyDescent="0.2">
      <c r="A5" s="179"/>
      <c r="B5" s="441" t="s">
        <v>103</v>
      </c>
      <c r="C5" s="441"/>
      <c r="D5" s="449" t="s">
        <v>104</v>
      </c>
      <c r="E5" s="449"/>
      <c r="F5" s="449"/>
      <c r="G5" s="449"/>
      <c r="H5" s="449"/>
      <c r="I5" s="449"/>
      <c r="J5" s="449"/>
      <c r="K5" s="449"/>
      <c r="L5" s="452" t="s">
        <v>105</v>
      </c>
      <c r="M5" s="453"/>
      <c r="N5" s="184">
        <v>614302001</v>
      </c>
    </row>
    <row r="6" spans="1:16" x14ac:dyDescent="0.2">
      <c r="A6" s="185"/>
      <c r="B6" s="450" t="s">
        <v>414</v>
      </c>
      <c r="C6" s="450"/>
      <c r="D6" s="185"/>
      <c r="E6" s="185"/>
      <c r="F6" s="185"/>
      <c r="G6" s="185"/>
      <c r="H6" s="185"/>
      <c r="I6" s="185"/>
      <c r="J6" s="185"/>
      <c r="K6" s="179"/>
      <c r="L6" s="452" t="s">
        <v>197</v>
      </c>
      <c r="M6" s="453"/>
      <c r="N6" s="447" t="s">
        <v>110</v>
      </c>
    </row>
    <row r="7" spans="1:16" x14ac:dyDescent="0.2">
      <c r="A7" s="185"/>
      <c r="B7" s="450"/>
      <c r="C7" s="450"/>
      <c r="D7" s="449" t="s">
        <v>108</v>
      </c>
      <c r="E7" s="449"/>
      <c r="F7" s="449"/>
      <c r="G7" s="449"/>
      <c r="H7" s="449"/>
      <c r="I7" s="449"/>
      <c r="J7" s="449"/>
      <c r="K7" s="449"/>
      <c r="L7" s="452"/>
      <c r="M7" s="453"/>
      <c r="N7" s="448"/>
    </row>
    <row r="8" spans="1:16" x14ac:dyDescent="0.2">
      <c r="A8" s="179"/>
      <c r="B8" s="450" t="s">
        <v>111</v>
      </c>
      <c r="C8" s="450"/>
      <c r="D8" s="451"/>
      <c r="E8" s="451"/>
      <c r="F8" s="451"/>
      <c r="G8" s="451"/>
      <c r="H8" s="451"/>
      <c r="I8" s="451"/>
      <c r="J8" s="451"/>
      <c r="K8" s="451"/>
      <c r="L8" s="452" t="s">
        <v>112</v>
      </c>
      <c r="M8" s="453"/>
      <c r="N8" s="186">
        <v>60712000001</v>
      </c>
    </row>
    <row r="9" spans="1:16" ht="13.5" thickBot="1" x14ac:dyDescent="0.25">
      <c r="A9" s="179"/>
      <c r="B9" s="441" t="s">
        <v>114</v>
      </c>
      <c r="C9" s="441"/>
      <c r="D9" s="179"/>
      <c r="E9" s="179"/>
      <c r="F9" s="179"/>
      <c r="G9" s="179"/>
      <c r="H9" s="179"/>
      <c r="I9" s="179"/>
      <c r="J9" s="179"/>
      <c r="K9" s="181"/>
      <c r="L9" s="187"/>
      <c r="M9" s="187"/>
      <c r="N9" s="188"/>
    </row>
    <row r="12" spans="1:16" x14ac:dyDescent="0.2">
      <c r="A12" s="437" t="s">
        <v>415</v>
      </c>
      <c r="B12" s="439"/>
      <c r="C12" s="444" t="s">
        <v>416</v>
      </c>
      <c r="D12" s="435" t="s">
        <v>417</v>
      </c>
      <c r="E12" s="436"/>
      <c r="F12" s="444" t="s">
        <v>71</v>
      </c>
      <c r="G12" s="434" t="s">
        <v>418</v>
      </c>
      <c r="H12" s="437" t="s">
        <v>419</v>
      </c>
      <c r="I12" s="438"/>
      <c r="J12" s="439"/>
      <c r="K12" s="434" t="s">
        <v>420</v>
      </c>
      <c r="L12" s="440"/>
      <c r="M12" s="434" t="s">
        <v>421</v>
      </c>
      <c r="N12" s="434" t="s">
        <v>422</v>
      </c>
      <c r="O12" s="440"/>
      <c r="P12" s="434" t="s">
        <v>423</v>
      </c>
    </row>
    <row r="13" spans="1:16" ht="28.5" x14ac:dyDescent="0.2">
      <c r="A13" s="442"/>
      <c r="B13" s="443"/>
      <c r="C13" s="445"/>
      <c r="D13" s="189" t="s">
        <v>209</v>
      </c>
      <c r="E13" s="189" t="s">
        <v>424</v>
      </c>
      <c r="F13" s="446"/>
      <c r="G13" s="434"/>
      <c r="H13" s="189" t="s">
        <v>209</v>
      </c>
      <c r="I13" s="189" t="s">
        <v>80</v>
      </c>
      <c r="J13" s="189" t="s">
        <v>425</v>
      </c>
      <c r="K13" s="189" t="s">
        <v>426</v>
      </c>
      <c r="L13" s="189" t="s">
        <v>427</v>
      </c>
      <c r="M13" s="434"/>
      <c r="N13" s="190" t="s">
        <v>428</v>
      </c>
      <c r="O13" s="190" t="s">
        <v>429</v>
      </c>
      <c r="P13" s="434"/>
    </row>
    <row r="14" spans="1:16" x14ac:dyDescent="0.2">
      <c r="A14" s="435">
        <v>1</v>
      </c>
      <c r="B14" s="436"/>
      <c r="C14" s="191">
        <v>2</v>
      </c>
      <c r="D14" s="192">
        <v>3</v>
      </c>
      <c r="E14" s="192">
        <v>4</v>
      </c>
      <c r="F14" s="189">
        <v>5</v>
      </c>
      <c r="G14" s="189">
        <v>6</v>
      </c>
      <c r="H14" s="189">
        <v>7</v>
      </c>
      <c r="I14" s="189">
        <v>8</v>
      </c>
      <c r="J14" s="189">
        <v>9</v>
      </c>
      <c r="K14" s="189">
        <v>10</v>
      </c>
      <c r="L14" s="189">
        <v>11</v>
      </c>
      <c r="M14" s="189">
        <v>12</v>
      </c>
      <c r="N14" s="189">
        <v>13</v>
      </c>
      <c r="O14" s="189">
        <v>14</v>
      </c>
      <c r="P14" s="189">
        <v>15</v>
      </c>
    </row>
    <row r="15" spans="1:16" ht="15.75" x14ac:dyDescent="0.2">
      <c r="A15" s="428" t="s">
        <v>430</v>
      </c>
      <c r="B15" s="429"/>
      <c r="C15" s="191" t="s">
        <v>95</v>
      </c>
      <c r="D15" s="191" t="s">
        <v>431</v>
      </c>
      <c r="E15" s="191" t="s">
        <v>95</v>
      </c>
      <c r="F15" s="193">
        <v>1000</v>
      </c>
      <c r="G15" s="194">
        <v>2995.1</v>
      </c>
      <c r="H15" s="192" t="s">
        <v>95</v>
      </c>
      <c r="I15" s="192" t="s">
        <v>95</v>
      </c>
      <c r="J15" s="192" t="s">
        <v>95</v>
      </c>
      <c r="K15" s="192" t="s">
        <v>95</v>
      </c>
      <c r="L15" s="192" t="s">
        <v>95</v>
      </c>
      <c r="M15" s="195">
        <v>2970768</v>
      </c>
      <c r="N15" s="192" t="s">
        <v>95</v>
      </c>
      <c r="O15" s="192" t="s">
        <v>95</v>
      </c>
      <c r="P15" s="192" t="s">
        <v>95</v>
      </c>
    </row>
    <row r="16" spans="1:16" ht="38.25" x14ac:dyDescent="0.2">
      <c r="A16" s="196" t="s">
        <v>92</v>
      </c>
      <c r="B16" s="197" t="s">
        <v>432</v>
      </c>
      <c r="C16" s="198" t="s">
        <v>433</v>
      </c>
      <c r="D16" s="199" t="s">
        <v>434</v>
      </c>
      <c r="E16" s="198">
        <v>55</v>
      </c>
      <c r="F16" s="199">
        <v>1001</v>
      </c>
      <c r="G16" s="200">
        <v>2995.1</v>
      </c>
      <c r="H16" s="199" t="s">
        <v>435</v>
      </c>
      <c r="I16" s="199">
        <v>6143009250</v>
      </c>
      <c r="J16" s="199">
        <v>133.70099999999999</v>
      </c>
      <c r="K16" s="201">
        <v>40876</v>
      </c>
      <c r="L16" s="201"/>
      <c r="M16" s="202">
        <v>2970768</v>
      </c>
      <c r="N16" s="199">
        <v>1</v>
      </c>
      <c r="O16" s="199"/>
      <c r="P16" s="203" t="s">
        <v>436</v>
      </c>
    </row>
    <row r="17" spans="1:18" x14ac:dyDescent="0.2">
      <c r="A17" s="428" t="s">
        <v>437</v>
      </c>
      <c r="B17" s="429"/>
      <c r="C17" s="191" t="s">
        <v>95</v>
      </c>
      <c r="D17" s="192" t="s">
        <v>438</v>
      </c>
      <c r="E17" s="191" t="s">
        <v>95</v>
      </c>
      <c r="F17" s="193">
        <v>2000</v>
      </c>
      <c r="G17" s="194">
        <v>0</v>
      </c>
      <c r="H17" s="192" t="s">
        <v>95</v>
      </c>
      <c r="I17" s="192" t="s">
        <v>95</v>
      </c>
      <c r="J17" s="192" t="s">
        <v>95</v>
      </c>
      <c r="K17" s="192" t="s">
        <v>95</v>
      </c>
      <c r="L17" s="192" t="s">
        <v>95</v>
      </c>
      <c r="M17" s="195">
        <v>0</v>
      </c>
      <c r="N17" s="192" t="s">
        <v>95</v>
      </c>
      <c r="O17" s="192" t="s">
        <v>95</v>
      </c>
      <c r="P17" s="192" t="s">
        <v>95</v>
      </c>
    </row>
    <row r="18" spans="1:18" ht="15.75" x14ac:dyDescent="0.2">
      <c r="A18" s="428" t="s">
        <v>439</v>
      </c>
      <c r="B18" s="429"/>
      <c r="C18" s="191" t="s">
        <v>95</v>
      </c>
      <c r="D18" s="191" t="s">
        <v>440</v>
      </c>
      <c r="E18" s="191" t="s">
        <v>95</v>
      </c>
      <c r="F18" s="193">
        <v>3000</v>
      </c>
      <c r="G18" s="194">
        <v>0</v>
      </c>
      <c r="H18" s="192" t="s">
        <v>95</v>
      </c>
      <c r="I18" s="192" t="s">
        <v>95</v>
      </c>
      <c r="J18" s="192" t="s">
        <v>95</v>
      </c>
      <c r="K18" s="192" t="s">
        <v>95</v>
      </c>
      <c r="L18" s="192" t="s">
        <v>95</v>
      </c>
      <c r="M18" s="195">
        <v>0</v>
      </c>
      <c r="N18" s="192" t="s">
        <v>95</v>
      </c>
      <c r="O18" s="192" t="s">
        <v>95</v>
      </c>
      <c r="P18" s="192" t="s">
        <v>95</v>
      </c>
    </row>
    <row r="19" spans="1:18" x14ac:dyDescent="0.2">
      <c r="A19" s="428" t="s">
        <v>441</v>
      </c>
      <c r="B19" s="429"/>
      <c r="C19" s="191" t="s">
        <v>95</v>
      </c>
      <c r="D19" s="192" t="s">
        <v>95</v>
      </c>
      <c r="E19" s="191" t="s">
        <v>95</v>
      </c>
      <c r="F19" s="193">
        <v>4000</v>
      </c>
      <c r="G19" s="194">
        <v>0</v>
      </c>
      <c r="H19" s="192" t="s">
        <v>95</v>
      </c>
      <c r="I19" s="192" t="s">
        <v>95</v>
      </c>
      <c r="J19" s="192" t="s">
        <v>95</v>
      </c>
      <c r="K19" s="192" t="s">
        <v>95</v>
      </c>
      <c r="L19" s="192" t="s">
        <v>95</v>
      </c>
      <c r="M19" s="195">
        <v>0</v>
      </c>
      <c r="N19" s="192" t="s">
        <v>95</v>
      </c>
      <c r="O19" s="192" t="s">
        <v>95</v>
      </c>
      <c r="P19" s="192" t="s">
        <v>95</v>
      </c>
    </row>
    <row r="20" spans="1:18" x14ac:dyDescent="0.2">
      <c r="A20" s="430" t="s">
        <v>442</v>
      </c>
      <c r="B20" s="431"/>
      <c r="C20" s="191" t="s">
        <v>95</v>
      </c>
      <c r="D20" s="192" t="s">
        <v>95</v>
      </c>
      <c r="E20" s="191" t="s">
        <v>95</v>
      </c>
      <c r="F20" s="193">
        <v>5000</v>
      </c>
      <c r="G20" s="194">
        <v>0</v>
      </c>
      <c r="H20" s="192" t="s">
        <v>95</v>
      </c>
      <c r="I20" s="192" t="s">
        <v>95</v>
      </c>
      <c r="J20" s="192" t="s">
        <v>95</v>
      </c>
      <c r="K20" s="192" t="s">
        <v>95</v>
      </c>
      <c r="L20" s="192" t="s">
        <v>95</v>
      </c>
      <c r="M20" s="195">
        <v>0</v>
      </c>
      <c r="N20" s="192" t="s">
        <v>95</v>
      </c>
      <c r="O20" s="192" t="s">
        <v>95</v>
      </c>
      <c r="P20" s="192" t="s">
        <v>95</v>
      </c>
    </row>
    <row r="21" spans="1:18" ht="13.5" thickBot="1" x14ac:dyDescent="0.25">
      <c r="A21" s="432" t="s">
        <v>443</v>
      </c>
      <c r="B21" s="432"/>
      <c r="C21" s="432"/>
      <c r="D21" s="432"/>
      <c r="E21" s="433"/>
      <c r="F21" s="204">
        <v>9000</v>
      </c>
      <c r="G21" s="205">
        <v>2995.1</v>
      </c>
      <c r="H21" s="206" t="s">
        <v>95</v>
      </c>
      <c r="I21" s="206" t="s">
        <v>95</v>
      </c>
      <c r="J21" s="206" t="s">
        <v>95</v>
      </c>
      <c r="K21" s="206" t="s">
        <v>95</v>
      </c>
      <c r="L21" s="206" t="s">
        <v>95</v>
      </c>
      <c r="M21" s="195">
        <v>2970768</v>
      </c>
      <c r="N21" s="206" t="s">
        <v>95</v>
      </c>
      <c r="O21" s="206" t="s">
        <v>95</v>
      </c>
      <c r="P21" s="207" t="s">
        <v>95</v>
      </c>
    </row>
    <row r="22" spans="1:18" x14ac:dyDescent="0.2">
      <c r="A22" s="208"/>
      <c r="B22" s="208"/>
      <c r="C22" s="208"/>
      <c r="D22" s="208"/>
      <c r="E22" s="208"/>
      <c r="F22" s="209"/>
      <c r="G22" s="210"/>
      <c r="H22" s="211"/>
      <c r="I22" s="211"/>
      <c r="J22" s="211"/>
      <c r="K22" s="211"/>
      <c r="L22" s="211"/>
      <c r="M22" s="212"/>
      <c r="N22" s="211"/>
      <c r="O22" s="211"/>
      <c r="P22" s="211"/>
    </row>
    <row r="23" spans="1:18" x14ac:dyDescent="0.2">
      <c r="A23" s="420" t="s">
        <v>444</v>
      </c>
      <c r="B23" s="420"/>
      <c r="C23" s="420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</row>
    <row r="24" spans="1:18" x14ac:dyDescent="0.2">
      <c r="A24" s="420" t="s">
        <v>445</v>
      </c>
      <c r="B24" s="420"/>
      <c r="C24" s="420"/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</row>
    <row r="25" spans="1:18" x14ac:dyDescent="0.2">
      <c r="A25" s="420" t="s">
        <v>446</v>
      </c>
      <c r="B25" s="420"/>
      <c r="C25" s="420"/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</row>
    <row r="26" spans="1:18" x14ac:dyDescent="0.2">
      <c r="A26" s="420" t="s">
        <v>447</v>
      </c>
      <c r="B26" s="426"/>
      <c r="C26" s="426"/>
      <c r="D26" s="426"/>
      <c r="E26" s="426"/>
      <c r="F26" s="426"/>
      <c r="G26" s="426"/>
      <c r="H26" s="426"/>
      <c r="I26" s="426"/>
      <c r="J26" s="426"/>
      <c r="K26" s="426"/>
      <c r="L26" s="426"/>
      <c r="M26" s="426"/>
      <c r="N26" s="426"/>
      <c r="O26" s="426"/>
      <c r="P26" s="426"/>
      <c r="Q26" s="426"/>
      <c r="R26" s="426"/>
    </row>
    <row r="27" spans="1:18" x14ac:dyDescent="0.2">
      <c r="A27" s="208"/>
      <c r="B27" s="208"/>
      <c r="C27" s="208"/>
      <c r="D27" s="208"/>
      <c r="E27" s="208"/>
      <c r="F27" s="209"/>
      <c r="G27" s="210"/>
      <c r="H27" s="211"/>
      <c r="I27" s="211"/>
      <c r="J27" s="211"/>
      <c r="K27" s="211"/>
      <c r="L27" s="211"/>
      <c r="M27" s="212"/>
      <c r="N27" s="211"/>
      <c r="O27" s="211"/>
      <c r="P27" s="211"/>
    </row>
    <row r="28" spans="1:18" ht="15" x14ac:dyDescent="0.25">
      <c r="A28" s="213" t="s">
        <v>187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</row>
    <row r="29" spans="1:18" ht="39" x14ac:dyDescent="0.25">
      <c r="A29" s="215"/>
      <c r="B29" s="216"/>
      <c r="C29" s="215" t="s">
        <v>188</v>
      </c>
      <c r="D29" s="217"/>
      <c r="E29" s="217"/>
      <c r="F29" s="217"/>
      <c r="G29" s="217"/>
      <c r="H29" s="218"/>
      <c r="I29" s="219"/>
      <c r="J29" s="427"/>
      <c r="K29" s="427"/>
      <c r="L29" s="427"/>
      <c r="N29" s="427"/>
      <c r="O29" s="427"/>
    </row>
    <row r="30" spans="1:18" x14ac:dyDescent="0.2">
      <c r="A30" s="220"/>
      <c r="B30" s="423"/>
      <c r="C30" s="423"/>
      <c r="D30" s="424" t="s">
        <v>189</v>
      </c>
      <c r="E30" s="424"/>
      <c r="F30" s="424"/>
      <c r="G30" s="424"/>
      <c r="H30" s="221"/>
      <c r="I30" s="424" t="s">
        <v>190</v>
      </c>
      <c r="J30" s="424"/>
      <c r="K30" s="424"/>
      <c r="L30" s="424"/>
      <c r="M30" s="222"/>
      <c r="N30" s="424" t="s">
        <v>191</v>
      </c>
      <c r="O30" s="424"/>
    </row>
    <row r="31" spans="1:18" ht="15" x14ac:dyDescent="0.2">
      <c r="A31" s="220"/>
      <c r="B31" s="218"/>
      <c r="C31" s="220" t="s">
        <v>192</v>
      </c>
      <c r="D31" s="223"/>
      <c r="E31" s="224"/>
      <c r="F31" s="223"/>
      <c r="G31" s="222"/>
      <c r="H31" s="225"/>
      <c r="I31" s="421"/>
      <c r="J31" s="421"/>
      <c r="K31" s="421"/>
      <c r="L31" s="421"/>
      <c r="M31" s="222"/>
      <c r="N31" s="422"/>
      <c r="O31" s="422"/>
    </row>
    <row r="32" spans="1:18" x14ac:dyDescent="0.2">
      <c r="A32" s="226"/>
      <c r="B32" s="423"/>
      <c r="C32" s="423"/>
      <c r="D32" s="424" t="s">
        <v>189</v>
      </c>
      <c r="E32" s="424"/>
      <c r="F32" s="424"/>
      <c r="G32" s="424"/>
      <c r="H32" s="221"/>
      <c r="I32" s="425" t="s">
        <v>193</v>
      </c>
      <c r="J32" s="425"/>
      <c r="K32" s="425"/>
      <c r="L32" s="425"/>
      <c r="M32" s="222"/>
      <c r="N32" s="424" t="s">
        <v>194</v>
      </c>
      <c r="O32" s="424"/>
    </row>
    <row r="33" spans="1:18" ht="15" x14ac:dyDescent="0.2">
      <c r="A33" s="220"/>
      <c r="B33" s="218"/>
      <c r="C33" s="220" t="s">
        <v>195</v>
      </c>
      <c r="D33" s="227"/>
      <c r="E33" s="228"/>
      <c r="F33" s="229"/>
      <c r="G33" s="227"/>
      <c r="H33" s="229"/>
    </row>
    <row r="36" spans="1:18" x14ac:dyDescent="0.2">
      <c r="A36" s="420"/>
      <c r="B36" s="420"/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</row>
    <row r="37" spans="1:18" x14ac:dyDescent="0.2">
      <c r="A37" s="420"/>
      <c r="B37" s="420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</row>
    <row r="38" spans="1:18" x14ac:dyDescent="0.2">
      <c r="A38" s="230"/>
      <c r="B38" s="418"/>
      <c r="C38" s="418"/>
      <c r="D38" s="230"/>
      <c r="E38" s="230"/>
    </row>
    <row r="39" spans="1:18" x14ac:dyDescent="0.2">
      <c r="A39" s="230"/>
      <c r="B39" s="418"/>
      <c r="C39" s="418"/>
      <c r="D39" s="230"/>
      <c r="E39" s="230"/>
    </row>
    <row r="40" spans="1:18" x14ac:dyDescent="0.2">
      <c r="A40" s="230"/>
      <c r="B40" s="418"/>
      <c r="C40" s="418"/>
      <c r="D40" s="230"/>
      <c r="E40" s="230"/>
    </row>
    <row r="41" spans="1:18" x14ac:dyDescent="0.2">
      <c r="A41" s="230"/>
      <c r="B41" s="418"/>
      <c r="C41" s="419"/>
      <c r="D41" s="230"/>
      <c r="E41" s="230"/>
    </row>
    <row r="42" spans="1:18" x14ac:dyDescent="0.2">
      <c r="A42" s="230"/>
      <c r="B42" s="230"/>
      <c r="C42" s="230"/>
      <c r="D42" s="230"/>
      <c r="E42" s="230"/>
    </row>
    <row r="43" spans="1:18" x14ac:dyDescent="0.2">
      <c r="A43" s="230"/>
      <c r="B43" s="230"/>
      <c r="C43" s="230"/>
      <c r="D43" s="230"/>
      <c r="E43" s="230"/>
    </row>
  </sheetData>
  <mergeCells count="55">
    <mergeCell ref="A1:N1"/>
    <mergeCell ref="D2:K2"/>
    <mergeCell ref="L2:M2"/>
    <mergeCell ref="L3:M3"/>
    <mergeCell ref="L4:M4"/>
    <mergeCell ref="B5:C5"/>
    <mergeCell ref="D5:K5"/>
    <mergeCell ref="L5:M5"/>
    <mergeCell ref="B6:C7"/>
    <mergeCell ref="L6:M7"/>
    <mergeCell ref="N6:N7"/>
    <mergeCell ref="D7:K7"/>
    <mergeCell ref="B8:C8"/>
    <mergeCell ref="D8:K8"/>
    <mergeCell ref="L8:M8"/>
    <mergeCell ref="B9:C9"/>
    <mergeCell ref="A12:B13"/>
    <mergeCell ref="C12:C13"/>
    <mergeCell ref="D12:E12"/>
    <mergeCell ref="F12:F13"/>
    <mergeCell ref="P12:P13"/>
    <mergeCell ref="A14:B14"/>
    <mergeCell ref="A15:B15"/>
    <mergeCell ref="A17:B17"/>
    <mergeCell ref="A18:B18"/>
    <mergeCell ref="G12:G13"/>
    <mergeCell ref="H12:J12"/>
    <mergeCell ref="K12:L12"/>
    <mergeCell ref="M12:M13"/>
    <mergeCell ref="N12:O12"/>
    <mergeCell ref="A19:B19"/>
    <mergeCell ref="A20:B20"/>
    <mergeCell ref="A21:E21"/>
    <mergeCell ref="A23:R23"/>
    <mergeCell ref="A24:R24"/>
    <mergeCell ref="A25:R25"/>
    <mergeCell ref="A26:R26"/>
    <mergeCell ref="J29:L29"/>
    <mergeCell ref="N29:O29"/>
    <mergeCell ref="B30:C30"/>
    <mergeCell ref="D30:G30"/>
    <mergeCell ref="I30:L30"/>
    <mergeCell ref="N30:O30"/>
    <mergeCell ref="I31:L31"/>
    <mergeCell ref="N31:O31"/>
    <mergeCell ref="B32:C32"/>
    <mergeCell ref="D32:G32"/>
    <mergeCell ref="I32:L32"/>
    <mergeCell ref="N32:O32"/>
    <mergeCell ref="B41:C41"/>
    <mergeCell ref="A36:R36"/>
    <mergeCell ref="A37:R37"/>
    <mergeCell ref="B38:C38"/>
    <mergeCell ref="B39:C39"/>
    <mergeCell ref="B40:C40"/>
  </mergeCells>
  <pageMargins left="0.31496062992125984" right="0.31496062992125984" top="0.35433070866141736" bottom="0.15748031496062992" header="0.31496062992125984" footer="0.31496062992125984"/>
  <pageSetup paperSize="9" scale="3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view="pageBreakPreview" zoomScale="90" zoomScaleNormal="100" zoomScaleSheetLayoutView="90" workbookViewId="0">
      <selection activeCell="D13" sqref="D13:D16"/>
    </sheetView>
  </sheetViews>
  <sheetFormatPr defaultRowHeight="12.75" x14ac:dyDescent="0.2"/>
  <cols>
    <col min="1" max="1" width="7" customWidth="1"/>
    <col min="2" max="2" width="38.33203125" customWidth="1"/>
    <col min="3" max="3" width="34.5" customWidth="1"/>
    <col min="4" max="4" width="27.83203125" customWidth="1"/>
    <col min="5" max="5" width="22.83203125" customWidth="1"/>
    <col min="6" max="6" width="18.1640625" customWidth="1"/>
    <col min="7" max="7" width="15.6640625" customWidth="1"/>
    <col min="8" max="8" width="15.5" customWidth="1"/>
    <col min="9" max="9" width="9.6640625" customWidth="1"/>
    <col min="10" max="10" width="8.5" customWidth="1"/>
    <col min="11" max="18" width="20.5" customWidth="1"/>
  </cols>
  <sheetData>
    <row r="1" spans="1:18" ht="14.25" x14ac:dyDescent="0.2">
      <c r="A1" s="454" t="s">
        <v>448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</row>
    <row r="2" spans="1:18" x14ac:dyDescent="0.2">
      <c r="A2" s="231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</row>
    <row r="3" spans="1:18" ht="13.5" thickBot="1" x14ac:dyDescent="0.2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81"/>
      <c r="M3" s="181"/>
      <c r="N3" s="181"/>
      <c r="O3" s="181"/>
      <c r="P3" s="179"/>
      <c r="Q3" s="179"/>
      <c r="R3" s="233" t="s">
        <v>98</v>
      </c>
    </row>
    <row r="4" spans="1:18" x14ac:dyDescent="0.2">
      <c r="A4" s="179"/>
      <c r="B4" s="179"/>
      <c r="C4" s="179"/>
      <c r="D4" s="455" t="s">
        <v>586</v>
      </c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2" t="s">
        <v>5</v>
      </c>
      <c r="Q4" s="453"/>
      <c r="R4" s="180"/>
    </row>
    <row r="5" spans="1:18" x14ac:dyDescent="0.2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81"/>
      <c r="M5" s="181"/>
      <c r="N5" s="181"/>
      <c r="O5" s="181"/>
      <c r="P5" s="452" t="s">
        <v>100</v>
      </c>
      <c r="Q5" s="453"/>
      <c r="R5" s="182" t="s">
        <v>101</v>
      </c>
    </row>
    <row r="6" spans="1:18" x14ac:dyDescent="0.2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81"/>
      <c r="M6" s="181"/>
      <c r="N6" s="181"/>
      <c r="O6" s="181"/>
      <c r="P6" s="452" t="s">
        <v>80</v>
      </c>
      <c r="Q6" s="453"/>
      <c r="R6" s="183">
        <v>6165033136</v>
      </c>
    </row>
    <row r="7" spans="1:18" x14ac:dyDescent="0.2">
      <c r="A7" s="441" t="s">
        <v>103</v>
      </c>
      <c r="B7" s="441"/>
      <c r="C7" s="441"/>
      <c r="D7" s="449" t="s">
        <v>104</v>
      </c>
      <c r="E7" s="449"/>
      <c r="F7" s="449"/>
      <c r="G7" s="449"/>
      <c r="H7" s="449"/>
      <c r="I7" s="449"/>
      <c r="J7" s="449"/>
      <c r="K7" s="449"/>
      <c r="L7" s="449"/>
      <c r="M7" s="449"/>
      <c r="N7" s="449"/>
      <c r="O7" s="449"/>
      <c r="P7" s="452" t="s">
        <v>105</v>
      </c>
      <c r="Q7" s="453"/>
      <c r="R7" s="184">
        <v>614302001</v>
      </c>
    </row>
    <row r="8" spans="1:18" x14ac:dyDescent="0.2">
      <c r="A8" s="481" t="s">
        <v>414</v>
      </c>
      <c r="B8" s="481"/>
      <c r="C8" s="481"/>
      <c r="D8" s="185"/>
      <c r="E8" s="185"/>
      <c r="F8" s="185"/>
      <c r="G8" s="185"/>
      <c r="H8" s="185"/>
      <c r="I8" s="185"/>
      <c r="J8" s="185"/>
      <c r="K8" s="185"/>
      <c r="L8" s="179"/>
      <c r="M8" s="179"/>
      <c r="N8" s="179"/>
      <c r="O8" s="179"/>
      <c r="P8" s="452" t="s">
        <v>197</v>
      </c>
      <c r="Q8" s="453"/>
      <c r="R8" s="447" t="s">
        <v>110</v>
      </c>
    </row>
    <row r="9" spans="1:18" x14ac:dyDescent="0.2">
      <c r="A9" s="481"/>
      <c r="B9" s="481"/>
      <c r="C9" s="481"/>
      <c r="D9" s="449" t="s">
        <v>108</v>
      </c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452"/>
      <c r="Q9" s="453"/>
      <c r="R9" s="448"/>
    </row>
    <row r="10" spans="1:18" x14ac:dyDescent="0.2">
      <c r="A10" s="441" t="s">
        <v>111</v>
      </c>
      <c r="B10" s="441"/>
      <c r="C10" s="441"/>
      <c r="D10" s="451"/>
      <c r="E10" s="451"/>
      <c r="F10" s="451"/>
      <c r="G10" s="451"/>
      <c r="H10" s="451"/>
      <c r="I10" s="451"/>
      <c r="J10" s="451"/>
      <c r="K10" s="451"/>
      <c r="L10" s="451"/>
      <c r="M10" s="451"/>
      <c r="N10" s="451"/>
      <c r="O10" s="451"/>
      <c r="P10" s="452" t="s">
        <v>112</v>
      </c>
      <c r="Q10" s="453"/>
      <c r="R10" s="186">
        <v>60712000001</v>
      </c>
    </row>
    <row r="11" spans="1:18" ht="13.5" thickBot="1" x14ac:dyDescent="0.25">
      <c r="A11" s="441" t="s">
        <v>114</v>
      </c>
      <c r="B11" s="441"/>
      <c r="C11" s="441"/>
      <c r="D11" s="179"/>
      <c r="E11" s="179"/>
      <c r="F11" s="179"/>
      <c r="G11" s="179"/>
      <c r="H11" s="179"/>
      <c r="I11" s="179"/>
      <c r="J11" s="179"/>
      <c r="K11" s="179"/>
      <c r="L11" s="181"/>
      <c r="M11" s="181"/>
      <c r="N11" s="181"/>
      <c r="O11" s="181"/>
      <c r="P11" s="187"/>
      <c r="Q11" s="187"/>
      <c r="R11" s="188"/>
    </row>
    <row r="12" spans="1:18" x14ac:dyDescent="0.2">
      <c r="A12" s="234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5"/>
      <c r="M12" s="235"/>
      <c r="N12" s="235"/>
      <c r="O12" s="235"/>
      <c r="P12" s="236"/>
      <c r="Q12" s="237"/>
      <c r="R12" s="237"/>
    </row>
    <row r="13" spans="1:18" x14ac:dyDescent="0.2">
      <c r="A13" s="437" t="s">
        <v>449</v>
      </c>
      <c r="B13" s="439"/>
      <c r="C13" s="444" t="s">
        <v>416</v>
      </c>
      <c r="D13" s="444" t="s">
        <v>450</v>
      </c>
      <c r="E13" s="444" t="s">
        <v>451</v>
      </c>
      <c r="F13" s="444" t="s">
        <v>452</v>
      </c>
      <c r="G13" s="444" t="s">
        <v>453</v>
      </c>
      <c r="H13" s="470" t="s">
        <v>417</v>
      </c>
      <c r="I13" s="471"/>
      <c r="J13" s="444" t="s">
        <v>71</v>
      </c>
      <c r="K13" s="435" t="s">
        <v>454</v>
      </c>
      <c r="L13" s="474"/>
      <c r="M13" s="474"/>
      <c r="N13" s="436"/>
      <c r="O13" s="434" t="s">
        <v>455</v>
      </c>
      <c r="P13" s="434"/>
      <c r="Q13" s="434"/>
      <c r="R13" s="434"/>
    </row>
    <row r="14" spans="1:18" x14ac:dyDescent="0.2">
      <c r="A14" s="479"/>
      <c r="B14" s="480"/>
      <c r="C14" s="446"/>
      <c r="D14" s="446"/>
      <c r="E14" s="446"/>
      <c r="F14" s="446"/>
      <c r="G14" s="446"/>
      <c r="H14" s="475" t="s">
        <v>209</v>
      </c>
      <c r="I14" s="475" t="s">
        <v>424</v>
      </c>
      <c r="J14" s="446"/>
      <c r="K14" s="444" t="s">
        <v>129</v>
      </c>
      <c r="L14" s="434" t="s">
        <v>92</v>
      </c>
      <c r="M14" s="440"/>
      <c r="N14" s="478"/>
      <c r="O14" s="444" t="s">
        <v>129</v>
      </c>
      <c r="P14" s="434" t="s">
        <v>92</v>
      </c>
      <c r="Q14" s="440"/>
      <c r="R14" s="440"/>
    </row>
    <row r="15" spans="1:18" x14ac:dyDescent="0.2">
      <c r="A15" s="479"/>
      <c r="B15" s="480"/>
      <c r="C15" s="472"/>
      <c r="D15" s="472"/>
      <c r="E15" s="446"/>
      <c r="F15" s="446"/>
      <c r="G15" s="446"/>
      <c r="H15" s="476"/>
      <c r="I15" s="476"/>
      <c r="J15" s="472"/>
      <c r="K15" s="446"/>
      <c r="L15" s="466" t="s">
        <v>456</v>
      </c>
      <c r="M15" s="467"/>
      <c r="N15" s="444" t="s">
        <v>457</v>
      </c>
      <c r="O15" s="472"/>
      <c r="P15" s="434" t="s">
        <v>458</v>
      </c>
      <c r="Q15" s="434" t="s">
        <v>459</v>
      </c>
      <c r="R15" s="444" t="s">
        <v>460</v>
      </c>
    </row>
    <row r="16" spans="1:18" ht="51" x14ac:dyDescent="0.2">
      <c r="A16" s="442"/>
      <c r="B16" s="443"/>
      <c r="C16" s="473"/>
      <c r="D16" s="473"/>
      <c r="E16" s="445"/>
      <c r="F16" s="445"/>
      <c r="G16" s="445"/>
      <c r="H16" s="477"/>
      <c r="I16" s="477"/>
      <c r="J16" s="473"/>
      <c r="K16" s="445"/>
      <c r="L16" s="192" t="s">
        <v>461</v>
      </c>
      <c r="M16" s="192" t="s">
        <v>462</v>
      </c>
      <c r="N16" s="445"/>
      <c r="O16" s="473"/>
      <c r="P16" s="468"/>
      <c r="Q16" s="468"/>
      <c r="R16" s="469"/>
    </row>
    <row r="17" spans="1:19" ht="13.5" thickBot="1" x14ac:dyDescent="0.25">
      <c r="A17" s="435">
        <v>1</v>
      </c>
      <c r="B17" s="436"/>
      <c r="C17" s="192">
        <v>2</v>
      </c>
      <c r="D17" s="189">
        <v>3</v>
      </c>
      <c r="E17" s="189">
        <v>4</v>
      </c>
      <c r="F17" s="238" t="s">
        <v>463</v>
      </c>
      <c r="G17" s="191">
        <v>5</v>
      </c>
      <c r="H17" s="192">
        <v>6</v>
      </c>
      <c r="I17" s="189">
        <v>7</v>
      </c>
      <c r="J17" s="189">
        <v>8</v>
      </c>
      <c r="K17" s="189">
        <v>9</v>
      </c>
      <c r="L17" s="189">
        <v>10</v>
      </c>
      <c r="M17" s="189">
        <v>11</v>
      </c>
      <c r="N17" s="189">
        <v>12</v>
      </c>
      <c r="O17" s="189">
        <v>13</v>
      </c>
      <c r="P17" s="189">
        <v>14</v>
      </c>
      <c r="Q17" s="239">
        <v>15</v>
      </c>
      <c r="R17" s="240">
        <v>16</v>
      </c>
    </row>
    <row r="18" spans="1:19" x14ac:dyDescent="0.2">
      <c r="A18" s="462" t="s">
        <v>464</v>
      </c>
      <c r="B18" s="463"/>
      <c r="C18" s="241" t="s">
        <v>95</v>
      </c>
      <c r="D18" s="242" t="s">
        <v>95</v>
      </c>
      <c r="E18" s="243" t="s">
        <v>95</v>
      </c>
      <c r="F18" s="244" t="s">
        <v>95</v>
      </c>
      <c r="G18" s="245" t="s">
        <v>95</v>
      </c>
      <c r="H18" s="241" t="s">
        <v>95</v>
      </c>
      <c r="I18" s="242" t="s">
        <v>95</v>
      </c>
      <c r="J18" s="246">
        <v>1000</v>
      </c>
      <c r="K18" s="247">
        <v>4951.7</v>
      </c>
      <c r="L18" s="248">
        <v>4951.7</v>
      </c>
      <c r="M18" s="248">
        <v>0</v>
      </c>
      <c r="N18" s="248">
        <v>0</v>
      </c>
      <c r="O18" s="248">
        <v>0</v>
      </c>
      <c r="P18" s="248">
        <v>0</v>
      </c>
      <c r="Q18" s="248">
        <v>0</v>
      </c>
      <c r="R18" s="249">
        <v>0</v>
      </c>
    </row>
    <row r="19" spans="1:19" ht="25.5" x14ac:dyDescent="0.2">
      <c r="A19" s="250"/>
      <c r="B19" s="251" t="s">
        <v>465</v>
      </c>
      <c r="C19" s="252" t="s">
        <v>466</v>
      </c>
      <c r="D19" s="253" t="s">
        <v>467</v>
      </c>
      <c r="E19" s="254" t="s">
        <v>113</v>
      </c>
      <c r="F19" s="244"/>
      <c r="G19" s="245" t="s">
        <v>138</v>
      </c>
      <c r="H19" s="241" t="s">
        <v>468</v>
      </c>
      <c r="I19" s="255" t="s">
        <v>469</v>
      </c>
      <c r="J19" s="244" t="s">
        <v>135</v>
      </c>
      <c r="K19" s="256">
        <v>73.3</v>
      </c>
      <c r="L19" s="256">
        <v>73.3</v>
      </c>
      <c r="M19" s="256">
        <v>0</v>
      </c>
      <c r="N19" s="256">
        <v>0</v>
      </c>
      <c r="O19" s="256">
        <v>0</v>
      </c>
      <c r="P19" s="256">
        <v>0</v>
      </c>
      <c r="Q19" s="256">
        <v>0</v>
      </c>
      <c r="R19" s="257">
        <v>0</v>
      </c>
    </row>
    <row r="20" spans="1:19" ht="25.5" x14ac:dyDescent="0.2">
      <c r="A20" s="250"/>
      <c r="B20" s="251" t="s">
        <v>470</v>
      </c>
      <c r="C20" s="252" t="s">
        <v>471</v>
      </c>
      <c r="D20" s="253" t="s">
        <v>472</v>
      </c>
      <c r="E20" s="254" t="s">
        <v>113</v>
      </c>
      <c r="F20" s="244"/>
      <c r="G20" s="245" t="s">
        <v>473</v>
      </c>
      <c r="H20" s="241" t="s">
        <v>468</v>
      </c>
      <c r="I20" s="255" t="s">
        <v>469</v>
      </c>
      <c r="J20" s="244" t="s">
        <v>474</v>
      </c>
      <c r="K20" s="256">
        <v>1750.4</v>
      </c>
      <c r="L20" s="256">
        <v>1750.4</v>
      </c>
      <c r="M20" s="256">
        <v>0</v>
      </c>
      <c r="N20" s="256">
        <v>0</v>
      </c>
      <c r="O20" s="256">
        <v>0</v>
      </c>
      <c r="P20" s="256">
        <v>0</v>
      </c>
      <c r="Q20" s="256">
        <v>0</v>
      </c>
      <c r="R20" s="257">
        <v>0</v>
      </c>
    </row>
    <row r="21" spans="1:19" ht="38.25" x14ac:dyDescent="0.2">
      <c r="A21" s="250"/>
      <c r="B21" s="251" t="s">
        <v>475</v>
      </c>
      <c r="C21" s="252" t="s">
        <v>471</v>
      </c>
      <c r="D21" s="253" t="s">
        <v>476</v>
      </c>
      <c r="E21" s="254" t="s">
        <v>113</v>
      </c>
      <c r="F21" s="244"/>
      <c r="G21" s="245"/>
      <c r="H21" s="241" t="s">
        <v>468</v>
      </c>
      <c r="I21" s="255" t="s">
        <v>469</v>
      </c>
      <c r="J21" s="244" t="s">
        <v>477</v>
      </c>
      <c r="K21" s="256">
        <v>1590</v>
      </c>
      <c r="L21" s="256">
        <v>1590</v>
      </c>
      <c r="M21" s="256">
        <v>0</v>
      </c>
      <c r="N21" s="256">
        <v>0</v>
      </c>
      <c r="O21" s="256">
        <v>0</v>
      </c>
      <c r="P21" s="256">
        <v>0</v>
      </c>
      <c r="Q21" s="256">
        <v>0</v>
      </c>
      <c r="R21" s="257">
        <v>0</v>
      </c>
    </row>
    <row r="22" spans="1:19" ht="38.25" x14ac:dyDescent="0.2">
      <c r="A22" s="250"/>
      <c r="B22" s="251" t="s">
        <v>478</v>
      </c>
      <c r="C22" s="252" t="s">
        <v>471</v>
      </c>
      <c r="D22" s="253" t="s">
        <v>479</v>
      </c>
      <c r="E22" s="254" t="s">
        <v>113</v>
      </c>
      <c r="F22" s="244"/>
      <c r="G22" s="245"/>
      <c r="H22" s="241" t="s">
        <v>468</v>
      </c>
      <c r="I22" s="255" t="s">
        <v>469</v>
      </c>
      <c r="J22" s="244" t="s">
        <v>480</v>
      </c>
      <c r="K22" s="256">
        <v>1538</v>
      </c>
      <c r="L22" s="256">
        <v>1538</v>
      </c>
      <c r="M22" s="256">
        <v>0</v>
      </c>
      <c r="N22" s="256">
        <v>0</v>
      </c>
      <c r="O22" s="256">
        <v>0</v>
      </c>
      <c r="P22" s="256">
        <v>0</v>
      </c>
      <c r="Q22" s="256">
        <v>0</v>
      </c>
      <c r="R22" s="257">
        <v>0</v>
      </c>
    </row>
    <row r="23" spans="1:19" x14ac:dyDescent="0.2">
      <c r="A23" s="462" t="s">
        <v>481</v>
      </c>
      <c r="B23" s="463"/>
      <c r="C23" s="241" t="s">
        <v>95</v>
      </c>
      <c r="D23" s="255" t="s">
        <v>95</v>
      </c>
      <c r="E23" s="258" t="s">
        <v>95</v>
      </c>
      <c r="F23" s="244" t="s">
        <v>95</v>
      </c>
      <c r="G23" s="245" t="s">
        <v>95</v>
      </c>
      <c r="H23" s="241" t="s">
        <v>95</v>
      </c>
      <c r="I23" s="255" t="s">
        <v>95</v>
      </c>
      <c r="J23" s="244">
        <v>2000</v>
      </c>
      <c r="K23" s="256">
        <v>0</v>
      </c>
      <c r="L23" s="259">
        <v>0</v>
      </c>
      <c r="M23" s="259">
        <v>0</v>
      </c>
      <c r="N23" s="259">
        <v>0</v>
      </c>
      <c r="O23" s="259">
        <v>0</v>
      </c>
      <c r="P23" s="259">
        <v>0</v>
      </c>
      <c r="Q23" s="259">
        <v>0</v>
      </c>
      <c r="R23" s="257">
        <v>0</v>
      </c>
    </row>
    <row r="24" spans="1:19" x14ac:dyDescent="0.2">
      <c r="A24" s="462" t="s">
        <v>482</v>
      </c>
      <c r="B24" s="463"/>
      <c r="C24" s="241" t="s">
        <v>95</v>
      </c>
      <c r="D24" s="255" t="s">
        <v>95</v>
      </c>
      <c r="E24" s="258" t="s">
        <v>95</v>
      </c>
      <c r="F24" s="244" t="s">
        <v>95</v>
      </c>
      <c r="G24" s="245" t="s">
        <v>95</v>
      </c>
      <c r="H24" s="241" t="s">
        <v>95</v>
      </c>
      <c r="I24" s="255" t="s">
        <v>95</v>
      </c>
      <c r="J24" s="244">
        <v>3000</v>
      </c>
      <c r="K24" s="256">
        <v>0</v>
      </c>
      <c r="L24" s="259">
        <v>0</v>
      </c>
      <c r="M24" s="259">
        <v>0</v>
      </c>
      <c r="N24" s="259">
        <v>0</v>
      </c>
      <c r="O24" s="259">
        <v>0</v>
      </c>
      <c r="P24" s="259">
        <v>0</v>
      </c>
      <c r="Q24" s="259">
        <v>0</v>
      </c>
      <c r="R24" s="257">
        <v>0</v>
      </c>
    </row>
    <row r="25" spans="1:19" x14ac:dyDescent="0.2">
      <c r="A25" s="462" t="s">
        <v>483</v>
      </c>
      <c r="B25" s="463"/>
      <c r="C25" s="241" t="s">
        <v>95</v>
      </c>
      <c r="D25" s="255" t="s">
        <v>95</v>
      </c>
      <c r="E25" s="258" t="s">
        <v>95</v>
      </c>
      <c r="F25" s="244" t="s">
        <v>95</v>
      </c>
      <c r="G25" s="245" t="s">
        <v>95</v>
      </c>
      <c r="H25" s="241" t="s">
        <v>95</v>
      </c>
      <c r="I25" s="255" t="s">
        <v>95</v>
      </c>
      <c r="J25" s="244">
        <v>4000</v>
      </c>
      <c r="K25" s="256">
        <v>0</v>
      </c>
      <c r="L25" s="259">
        <v>0</v>
      </c>
      <c r="M25" s="259">
        <v>0</v>
      </c>
      <c r="N25" s="259">
        <v>0</v>
      </c>
      <c r="O25" s="259">
        <v>0</v>
      </c>
      <c r="P25" s="259">
        <v>0</v>
      </c>
      <c r="Q25" s="259">
        <v>0</v>
      </c>
      <c r="R25" s="257">
        <v>0</v>
      </c>
    </row>
    <row r="26" spans="1:19" x14ac:dyDescent="0.2">
      <c r="A26" s="464" t="s">
        <v>484</v>
      </c>
      <c r="B26" s="465"/>
      <c r="C26" s="241" t="s">
        <v>95</v>
      </c>
      <c r="D26" s="255" t="s">
        <v>95</v>
      </c>
      <c r="E26" s="258" t="s">
        <v>95</v>
      </c>
      <c r="F26" s="244" t="s">
        <v>95</v>
      </c>
      <c r="G26" s="245" t="s">
        <v>95</v>
      </c>
      <c r="H26" s="241" t="s">
        <v>95</v>
      </c>
      <c r="I26" s="255" t="s">
        <v>95</v>
      </c>
      <c r="J26" s="260">
        <v>5000</v>
      </c>
      <c r="K26" s="261">
        <v>0</v>
      </c>
      <c r="L26" s="262">
        <v>0</v>
      </c>
      <c r="M26" s="262">
        <v>0</v>
      </c>
      <c r="N26" s="262">
        <v>0</v>
      </c>
      <c r="O26" s="262">
        <v>0</v>
      </c>
      <c r="P26" s="262">
        <v>0</v>
      </c>
      <c r="Q26" s="262">
        <v>0</v>
      </c>
      <c r="R26" s="263">
        <v>0</v>
      </c>
    </row>
    <row r="27" spans="1:19" ht="13.5" thickBot="1" x14ac:dyDescent="0.25">
      <c r="A27" s="456" t="s">
        <v>72</v>
      </c>
      <c r="B27" s="456"/>
      <c r="C27" s="456"/>
      <c r="D27" s="457"/>
      <c r="E27" s="457"/>
      <c r="F27" s="457"/>
      <c r="G27" s="456"/>
      <c r="H27" s="456"/>
      <c r="I27" s="458"/>
      <c r="J27" s="264">
        <v>9000</v>
      </c>
      <c r="K27" s="265">
        <v>4951.7</v>
      </c>
      <c r="L27" s="266">
        <v>4951.7</v>
      </c>
      <c r="M27" s="266">
        <v>0</v>
      </c>
      <c r="N27" s="266">
        <v>0</v>
      </c>
      <c r="O27" s="266">
        <v>0</v>
      </c>
      <c r="P27" s="266">
        <v>0</v>
      </c>
      <c r="Q27" s="266">
        <v>0</v>
      </c>
      <c r="R27" s="267">
        <v>0</v>
      </c>
    </row>
    <row r="28" spans="1:19" x14ac:dyDescent="0.2">
      <c r="A28" s="459"/>
      <c r="B28" s="459"/>
      <c r="C28" s="459"/>
      <c r="D28" s="459"/>
      <c r="E28" s="459"/>
      <c r="F28" s="459"/>
      <c r="G28" s="459"/>
      <c r="H28" s="459"/>
      <c r="I28" s="459"/>
      <c r="J28" s="459"/>
      <c r="K28" s="459"/>
      <c r="L28" s="459"/>
      <c r="M28" s="459"/>
      <c r="N28" s="459"/>
      <c r="O28" s="459"/>
      <c r="P28" s="459"/>
      <c r="Q28" s="459"/>
      <c r="R28" s="459"/>
    </row>
    <row r="29" spans="1:19" x14ac:dyDescent="0.2">
      <c r="A29" s="460" t="s">
        <v>485</v>
      </c>
      <c r="B29" s="460"/>
      <c r="C29" s="460"/>
      <c r="D29" s="460"/>
      <c r="E29" s="460"/>
      <c r="F29" s="460"/>
      <c r="G29" s="460"/>
      <c r="H29" s="460"/>
      <c r="I29" s="460"/>
      <c r="J29" s="460"/>
      <c r="K29" s="460"/>
      <c r="L29" s="460"/>
      <c r="M29" s="460"/>
      <c r="N29" s="460"/>
      <c r="O29" s="460"/>
      <c r="P29" s="460"/>
      <c r="Q29" s="460"/>
      <c r="R29" s="460"/>
    </row>
    <row r="30" spans="1:19" x14ac:dyDescent="0.2">
      <c r="A30" s="461" t="s">
        <v>486</v>
      </c>
      <c r="B30" s="461"/>
      <c r="C30" s="461"/>
      <c r="D30" s="461"/>
      <c r="E30" s="461"/>
      <c r="F30" s="461"/>
      <c r="G30" s="461"/>
      <c r="H30" s="461"/>
      <c r="I30" s="461"/>
      <c r="J30" s="461"/>
      <c r="K30" s="461"/>
      <c r="L30" s="461"/>
      <c r="M30" s="461"/>
      <c r="N30" s="461"/>
      <c r="O30" s="461"/>
      <c r="P30" s="461"/>
      <c r="Q30" s="461"/>
      <c r="R30" s="461"/>
      <c r="S30" s="268"/>
    </row>
    <row r="31" spans="1:19" x14ac:dyDescent="0.2">
      <c r="A31" s="461" t="s">
        <v>445</v>
      </c>
      <c r="B31" s="461"/>
      <c r="C31" s="461"/>
      <c r="D31" s="461"/>
      <c r="E31" s="461"/>
      <c r="F31" s="461"/>
      <c r="G31" s="461"/>
      <c r="H31" s="461"/>
      <c r="I31" s="461"/>
      <c r="J31" s="461"/>
      <c r="K31" s="461"/>
      <c r="L31" s="461"/>
      <c r="M31" s="461"/>
      <c r="N31" s="461"/>
      <c r="O31" s="461"/>
      <c r="P31" s="461"/>
      <c r="Q31" s="461"/>
      <c r="R31" s="461"/>
      <c r="S31" s="268"/>
    </row>
  </sheetData>
  <mergeCells count="48">
    <mergeCell ref="A7:C7"/>
    <mergeCell ref="D7:O7"/>
    <mergeCell ref="P7:Q7"/>
    <mergeCell ref="A1:R1"/>
    <mergeCell ref="D4:O4"/>
    <mergeCell ref="P4:Q4"/>
    <mergeCell ref="P5:Q5"/>
    <mergeCell ref="P6:Q6"/>
    <mergeCell ref="A8:C9"/>
    <mergeCell ref="P8:Q9"/>
    <mergeCell ref="R8:R9"/>
    <mergeCell ref="D9:O9"/>
    <mergeCell ref="A10:C10"/>
    <mergeCell ref="D10:O10"/>
    <mergeCell ref="P10:Q10"/>
    <mergeCell ref="O14:O16"/>
    <mergeCell ref="A11:C11"/>
    <mergeCell ref="A13:B16"/>
    <mergeCell ref="C13:C16"/>
    <mergeCell ref="D13:D16"/>
    <mergeCell ref="E13:E16"/>
    <mergeCell ref="F13:F16"/>
    <mergeCell ref="A26:B26"/>
    <mergeCell ref="P14:R14"/>
    <mergeCell ref="L15:M15"/>
    <mergeCell ref="N15:N16"/>
    <mergeCell ref="P15:P16"/>
    <mergeCell ref="Q15:Q16"/>
    <mergeCell ref="R15:R16"/>
    <mergeCell ref="G13:G16"/>
    <mergeCell ref="H13:I13"/>
    <mergeCell ref="J13:J16"/>
    <mergeCell ref="K13:N13"/>
    <mergeCell ref="O13:R13"/>
    <mergeCell ref="H14:H16"/>
    <mergeCell ref="I14:I16"/>
    <mergeCell ref="K14:K16"/>
    <mergeCell ref="L14:N14"/>
    <mergeCell ref="A17:B17"/>
    <mergeCell ref="A18:B18"/>
    <mergeCell ref="A23:B23"/>
    <mergeCell ref="A24:B24"/>
    <mergeCell ref="A25:B25"/>
    <mergeCell ref="A27:I27"/>
    <mergeCell ref="A28:R28"/>
    <mergeCell ref="A29:R29"/>
    <mergeCell ref="A30:R30"/>
    <mergeCell ref="A31:R31"/>
  </mergeCells>
  <pageMargins left="0.31496062992125984" right="0.31496062992125984" top="0.35433070866141736" bottom="0.35433070866141736" header="0.31496062992125984" footer="0.31496062992125984"/>
  <pageSetup paperSize="9" scale="3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view="pageBreakPreview" topLeftCell="A19" zoomScaleNormal="100" zoomScaleSheetLayoutView="100" workbookViewId="0">
      <selection activeCell="D48" sqref="D48"/>
    </sheetView>
  </sheetViews>
  <sheetFormatPr defaultRowHeight="12.75" x14ac:dyDescent="0.2"/>
  <cols>
    <col min="2" max="2" width="63.5" customWidth="1"/>
    <col min="3" max="4" width="20.5" customWidth="1"/>
  </cols>
  <sheetData>
    <row r="1" spans="1:4" x14ac:dyDescent="0.2">
      <c r="A1" s="9" t="s">
        <v>67</v>
      </c>
    </row>
    <row r="3" spans="1:4" ht="25.5" x14ac:dyDescent="0.2">
      <c r="A3" s="10" t="s">
        <v>13</v>
      </c>
      <c r="B3" s="10" t="s">
        <v>30</v>
      </c>
      <c r="C3" s="10" t="s">
        <v>34</v>
      </c>
      <c r="D3" s="10" t="s">
        <v>35</v>
      </c>
    </row>
    <row r="4" spans="1:4" x14ac:dyDescent="0.2">
      <c r="A4" s="10">
        <v>1</v>
      </c>
      <c r="B4" s="10"/>
      <c r="C4" s="10"/>
      <c r="D4" s="10"/>
    </row>
    <row r="5" spans="1:4" ht="38.25" x14ac:dyDescent="0.2">
      <c r="A5" s="11" t="s">
        <v>31</v>
      </c>
      <c r="B5" s="11" t="s">
        <v>36</v>
      </c>
      <c r="C5" s="11"/>
      <c r="D5" s="11"/>
    </row>
    <row r="6" spans="1:4" ht="51" x14ac:dyDescent="0.2">
      <c r="A6" s="11" t="s">
        <v>32</v>
      </c>
      <c r="B6" s="11" t="s">
        <v>37</v>
      </c>
      <c r="C6" s="11"/>
      <c r="D6" s="11"/>
    </row>
    <row r="7" spans="1:4" ht="51" x14ac:dyDescent="0.2">
      <c r="A7" s="11" t="s">
        <v>33</v>
      </c>
      <c r="B7" s="11" t="s">
        <v>38</v>
      </c>
      <c r="C7" s="11"/>
      <c r="D7" s="11"/>
    </row>
    <row r="8" spans="1:4" ht="38.25" x14ac:dyDescent="0.2">
      <c r="A8" s="11" t="s">
        <v>39</v>
      </c>
      <c r="B8" s="11" t="s">
        <v>40</v>
      </c>
      <c r="C8" s="11"/>
      <c r="D8" s="11"/>
    </row>
    <row r="9" spans="1:4" ht="51" x14ac:dyDescent="0.2">
      <c r="A9" s="11" t="s">
        <v>41</v>
      </c>
      <c r="B9" s="11" t="s">
        <v>42</v>
      </c>
      <c r="C9" s="11"/>
      <c r="D9" s="11"/>
    </row>
    <row r="10" spans="1:4" ht="51" x14ac:dyDescent="0.2">
      <c r="A10" s="11" t="s">
        <v>43</v>
      </c>
      <c r="B10" s="11" t="s">
        <v>44</v>
      </c>
      <c r="C10" s="11"/>
      <c r="D10" s="11"/>
    </row>
    <row r="11" spans="1:4" ht="38.25" x14ac:dyDescent="0.2">
      <c r="A11" s="11" t="s">
        <v>45</v>
      </c>
      <c r="B11" s="11" t="s">
        <v>46</v>
      </c>
      <c r="C11" s="11"/>
      <c r="D11" s="11"/>
    </row>
    <row r="12" spans="1:4" ht="51" x14ac:dyDescent="0.2">
      <c r="A12" s="11" t="s">
        <v>47</v>
      </c>
      <c r="B12" s="11" t="s">
        <v>48</v>
      </c>
      <c r="C12" s="11"/>
      <c r="D12" s="11"/>
    </row>
    <row r="13" spans="1:4" ht="51" x14ac:dyDescent="0.2">
      <c r="A13" s="11" t="s">
        <v>49</v>
      </c>
      <c r="B13" s="11" t="s">
        <v>50</v>
      </c>
      <c r="C13" s="11"/>
      <c r="D13" s="11"/>
    </row>
    <row r="14" spans="1:4" ht="38.25" x14ac:dyDescent="0.2">
      <c r="A14" s="11" t="s">
        <v>51</v>
      </c>
      <c r="B14" s="11" t="s">
        <v>52</v>
      </c>
      <c r="C14" s="11"/>
      <c r="D14" s="11"/>
    </row>
    <row r="15" spans="1:4" ht="38.25" x14ac:dyDescent="0.2">
      <c r="A15" s="11" t="s">
        <v>53</v>
      </c>
      <c r="B15" s="11" t="s">
        <v>54</v>
      </c>
      <c r="C15" s="11"/>
      <c r="D15" s="11"/>
    </row>
    <row r="16" spans="1:4" ht="38.25" x14ac:dyDescent="0.2">
      <c r="A16" s="11" t="s">
        <v>55</v>
      </c>
      <c r="B16" s="11" t="s">
        <v>56</v>
      </c>
      <c r="C16" s="11"/>
      <c r="D16" s="11"/>
    </row>
    <row r="17" spans="1:4" ht="38.25" x14ac:dyDescent="0.2">
      <c r="A17" s="11" t="s">
        <v>57</v>
      </c>
      <c r="B17" s="11" t="s">
        <v>58</v>
      </c>
      <c r="C17" s="11"/>
      <c r="D17" s="11"/>
    </row>
    <row r="18" spans="1:4" ht="38.25" x14ac:dyDescent="0.2">
      <c r="A18" s="11" t="s">
        <v>59</v>
      </c>
      <c r="B18" s="11" t="s">
        <v>60</v>
      </c>
      <c r="C18" s="11"/>
      <c r="D18" s="11"/>
    </row>
    <row r="19" spans="1:4" ht="51" x14ac:dyDescent="0.2">
      <c r="A19" s="11" t="s">
        <v>61</v>
      </c>
      <c r="B19" s="11" t="s">
        <v>62</v>
      </c>
      <c r="C19" s="11"/>
      <c r="D19" s="11"/>
    </row>
    <row r="20" spans="1:4" ht="51" x14ac:dyDescent="0.2">
      <c r="A20" s="11" t="s">
        <v>63</v>
      </c>
      <c r="B20" s="11" t="s">
        <v>64</v>
      </c>
      <c r="C20" s="11"/>
      <c r="D20" s="11"/>
    </row>
    <row r="21" spans="1:4" ht="51" x14ac:dyDescent="0.2">
      <c r="A21" s="11" t="s">
        <v>65</v>
      </c>
      <c r="B21" s="11" t="s">
        <v>66</v>
      </c>
      <c r="C21" s="11"/>
      <c r="D21" s="11"/>
    </row>
    <row r="22" spans="1:4" x14ac:dyDescent="0.2">
      <c r="A22" s="8"/>
    </row>
    <row r="23" spans="1:4" x14ac:dyDescent="0.2">
      <c r="A23" s="7"/>
    </row>
  </sheetData>
  <pageMargins left="0.51181102362204722" right="0.31496062992125984" top="0.35433070866141736" bottom="0.35433070866141736" header="0.31496062992125984" footer="0.31496062992125984"/>
  <pageSetup paperSize="9" scale="9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N17" sqref="N17"/>
    </sheetView>
  </sheetViews>
  <sheetFormatPr defaultRowHeight="12.75" x14ac:dyDescent="0.2"/>
  <cols>
    <col min="1" max="1" width="17.1640625" customWidth="1"/>
    <col min="2" max="2" width="33" customWidth="1"/>
    <col min="3" max="3" width="8.5" customWidth="1"/>
    <col min="4" max="17" width="17.33203125" customWidth="1"/>
  </cols>
  <sheetData>
    <row r="1" spans="1:20" x14ac:dyDescent="0.2">
      <c r="A1" s="234"/>
      <c r="B1" s="234"/>
      <c r="C1" s="234"/>
      <c r="D1" s="234"/>
      <c r="E1" s="235"/>
      <c r="F1" s="235"/>
      <c r="G1" s="235"/>
      <c r="H1" s="235"/>
      <c r="I1" s="236"/>
      <c r="J1" s="237"/>
      <c r="K1" s="237"/>
    </row>
    <row r="2" spans="1:20" x14ac:dyDescent="0.2">
      <c r="A2" s="434" t="s">
        <v>449</v>
      </c>
      <c r="B2" s="434"/>
      <c r="C2" s="434" t="s">
        <v>71</v>
      </c>
      <c r="D2" s="434" t="s">
        <v>487</v>
      </c>
      <c r="E2" s="434"/>
      <c r="F2" s="434"/>
      <c r="G2" s="434"/>
      <c r="H2" s="434" t="s">
        <v>488</v>
      </c>
      <c r="I2" s="434"/>
      <c r="J2" s="434"/>
      <c r="K2" s="434"/>
      <c r="L2" s="434"/>
      <c r="M2" s="434"/>
      <c r="N2" s="434"/>
      <c r="O2" s="434"/>
      <c r="P2" s="434"/>
      <c r="Q2" s="434"/>
    </row>
    <row r="3" spans="1:20" x14ac:dyDescent="0.2">
      <c r="A3" s="434"/>
      <c r="B3" s="434"/>
      <c r="C3" s="434"/>
      <c r="D3" s="434" t="s">
        <v>129</v>
      </c>
      <c r="E3" s="491" t="s">
        <v>296</v>
      </c>
      <c r="F3" s="491"/>
      <c r="G3" s="491"/>
      <c r="H3" s="491" t="s">
        <v>129</v>
      </c>
      <c r="I3" s="434" t="s">
        <v>296</v>
      </c>
      <c r="J3" s="492"/>
      <c r="K3" s="492"/>
      <c r="L3" s="492"/>
      <c r="M3" s="492"/>
      <c r="N3" s="492"/>
      <c r="O3" s="492"/>
      <c r="P3" s="492"/>
      <c r="Q3" s="492"/>
    </row>
    <row r="4" spans="1:20" x14ac:dyDescent="0.2">
      <c r="A4" s="434"/>
      <c r="B4" s="434"/>
      <c r="C4" s="434"/>
      <c r="D4" s="440"/>
      <c r="E4" s="434" t="s">
        <v>489</v>
      </c>
      <c r="F4" s="434" t="s">
        <v>490</v>
      </c>
      <c r="G4" s="434"/>
      <c r="H4" s="491"/>
      <c r="I4" s="434" t="s">
        <v>325</v>
      </c>
      <c r="J4" s="434"/>
      <c r="K4" s="434"/>
      <c r="L4" s="434" t="s">
        <v>491</v>
      </c>
      <c r="M4" s="434"/>
      <c r="N4" s="434"/>
      <c r="O4" s="434" t="s">
        <v>492</v>
      </c>
      <c r="P4" s="434"/>
      <c r="Q4" s="434"/>
    </row>
    <row r="5" spans="1:20" x14ac:dyDescent="0.2">
      <c r="A5" s="434"/>
      <c r="B5" s="434"/>
      <c r="C5" s="434"/>
      <c r="D5" s="440"/>
      <c r="E5" s="434"/>
      <c r="F5" s="434" t="s">
        <v>493</v>
      </c>
      <c r="G5" s="434" t="s">
        <v>494</v>
      </c>
      <c r="H5" s="491"/>
      <c r="I5" s="434" t="s">
        <v>129</v>
      </c>
      <c r="J5" s="434" t="s">
        <v>296</v>
      </c>
      <c r="K5" s="434"/>
      <c r="L5" s="434" t="s">
        <v>129</v>
      </c>
      <c r="M5" s="434" t="s">
        <v>296</v>
      </c>
      <c r="N5" s="434"/>
      <c r="O5" s="434" t="s">
        <v>129</v>
      </c>
      <c r="P5" s="434" t="s">
        <v>296</v>
      </c>
      <c r="Q5" s="434"/>
    </row>
    <row r="6" spans="1:20" ht="38.25" x14ac:dyDescent="0.2">
      <c r="A6" s="434"/>
      <c r="B6" s="434"/>
      <c r="C6" s="434"/>
      <c r="D6" s="440"/>
      <c r="E6" s="434"/>
      <c r="F6" s="434"/>
      <c r="G6" s="434"/>
      <c r="H6" s="491"/>
      <c r="I6" s="440"/>
      <c r="J6" s="192" t="s">
        <v>495</v>
      </c>
      <c r="K6" s="199" t="s">
        <v>496</v>
      </c>
      <c r="L6" s="440"/>
      <c r="M6" s="192" t="s">
        <v>495</v>
      </c>
      <c r="N6" s="199" t="s">
        <v>496</v>
      </c>
      <c r="O6" s="440"/>
      <c r="P6" s="192" t="s">
        <v>495</v>
      </c>
      <c r="Q6" s="199" t="s">
        <v>496</v>
      </c>
    </row>
    <row r="7" spans="1:20" ht="13.5" thickBot="1" x14ac:dyDescent="0.25">
      <c r="A7" s="435">
        <v>1</v>
      </c>
      <c r="B7" s="436"/>
      <c r="C7" s="189">
        <v>8</v>
      </c>
      <c r="D7" s="189">
        <v>17</v>
      </c>
      <c r="E7" s="189">
        <v>18</v>
      </c>
      <c r="F7" s="189">
        <v>19</v>
      </c>
      <c r="G7" s="189">
        <v>20</v>
      </c>
      <c r="H7" s="189">
        <v>21</v>
      </c>
      <c r="I7" s="189">
        <v>22</v>
      </c>
      <c r="J7" s="189">
        <v>23</v>
      </c>
      <c r="K7" s="189">
        <v>24</v>
      </c>
      <c r="L7" s="189">
        <v>25</v>
      </c>
      <c r="M7" s="189">
        <v>26</v>
      </c>
      <c r="N7" s="189">
        <v>27</v>
      </c>
      <c r="O7" s="189">
        <v>28</v>
      </c>
      <c r="P7" s="189">
        <v>29</v>
      </c>
      <c r="Q7" s="240">
        <v>30</v>
      </c>
    </row>
    <row r="8" spans="1:20" x14ac:dyDescent="0.2">
      <c r="A8" s="428" t="s">
        <v>464</v>
      </c>
      <c r="B8" s="490"/>
      <c r="C8" s="269">
        <v>1000</v>
      </c>
      <c r="D8" s="248">
        <v>0</v>
      </c>
      <c r="E8" s="248">
        <v>0</v>
      </c>
      <c r="F8" s="248">
        <v>0</v>
      </c>
      <c r="G8" s="248">
        <v>0</v>
      </c>
      <c r="H8" s="607">
        <f>I8+L8+O8</f>
        <v>2031030</v>
      </c>
      <c r="I8" s="607">
        <v>832887</v>
      </c>
      <c r="J8" s="248">
        <v>0</v>
      </c>
      <c r="K8" s="248">
        <v>0</v>
      </c>
      <c r="L8" s="607">
        <v>1192943</v>
      </c>
      <c r="M8" s="248">
        <v>0</v>
      </c>
      <c r="N8" s="248">
        <v>0</v>
      </c>
      <c r="O8" s="248">
        <v>5200</v>
      </c>
      <c r="P8" s="248">
        <v>0</v>
      </c>
      <c r="Q8" s="248">
        <v>0</v>
      </c>
      <c r="R8" s="270"/>
      <c r="S8" s="270"/>
    </row>
    <row r="9" spans="1:20" x14ac:dyDescent="0.2">
      <c r="A9" s="271"/>
      <c r="B9" s="272" t="s">
        <v>465</v>
      </c>
      <c r="C9" s="273">
        <v>1001</v>
      </c>
      <c r="D9" s="259">
        <v>0</v>
      </c>
      <c r="E9" s="259">
        <v>0</v>
      </c>
      <c r="F9" s="259">
        <v>0</v>
      </c>
      <c r="G9" s="259">
        <v>0</v>
      </c>
      <c r="H9" s="607">
        <f>I9+L9+O9</f>
        <v>65609</v>
      </c>
      <c r="I9" s="607">
        <v>33775</v>
      </c>
      <c r="J9" s="259">
        <v>0</v>
      </c>
      <c r="K9" s="259">
        <v>0</v>
      </c>
      <c r="L9" s="607">
        <v>26634</v>
      </c>
      <c r="M9" s="259">
        <v>0</v>
      </c>
      <c r="N9" s="259">
        <v>0</v>
      </c>
      <c r="O9" s="259">
        <v>5200</v>
      </c>
      <c r="P9" s="259">
        <v>0</v>
      </c>
      <c r="Q9" s="259">
        <v>0</v>
      </c>
      <c r="R9" s="270"/>
      <c r="S9" s="270"/>
    </row>
    <row r="10" spans="1:20" ht="25.5" x14ac:dyDescent="0.2">
      <c r="A10" s="271"/>
      <c r="B10" s="272" t="s">
        <v>470</v>
      </c>
      <c r="C10" s="273">
        <v>1002</v>
      </c>
      <c r="D10" s="259">
        <v>0</v>
      </c>
      <c r="E10" s="259">
        <v>0</v>
      </c>
      <c r="F10" s="259">
        <v>0</v>
      </c>
      <c r="G10" s="259">
        <v>0</v>
      </c>
      <c r="H10" s="607">
        <f>I10+L10</f>
        <v>1965421</v>
      </c>
      <c r="I10" s="607">
        <v>799112</v>
      </c>
      <c r="J10" s="259">
        <v>0</v>
      </c>
      <c r="K10" s="259">
        <v>0</v>
      </c>
      <c r="L10" s="607">
        <v>1166309</v>
      </c>
      <c r="M10" s="259">
        <v>0</v>
      </c>
      <c r="N10" s="259">
        <v>0</v>
      </c>
      <c r="O10" s="259">
        <v>0</v>
      </c>
      <c r="P10" s="259">
        <v>0</v>
      </c>
      <c r="Q10" s="259">
        <v>0</v>
      </c>
      <c r="R10" s="270"/>
      <c r="S10" s="270"/>
    </row>
    <row r="11" spans="1:20" ht="51" x14ac:dyDescent="0.2">
      <c r="A11" s="271"/>
      <c r="B11" s="272" t="s">
        <v>475</v>
      </c>
      <c r="C11" s="273">
        <v>1003</v>
      </c>
      <c r="D11" s="259">
        <v>0</v>
      </c>
      <c r="E11" s="259">
        <v>0</v>
      </c>
      <c r="F11" s="259">
        <v>0</v>
      </c>
      <c r="G11" s="259">
        <v>0</v>
      </c>
      <c r="H11" s="259">
        <v>0</v>
      </c>
      <c r="I11" s="259">
        <v>0</v>
      </c>
      <c r="J11" s="259">
        <v>0</v>
      </c>
      <c r="K11" s="259">
        <v>0</v>
      </c>
      <c r="L11" s="259">
        <v>0</v>
      </c>
      <c r="M11" s="259">
        <v>0</v>
      </c>
      <c r="N11" s="259">
        <v>0</v>
      </c>
      <c r="O11" s="259">
        <v>0</v>
      </c>
      <c r="P11" s="259">
        <v>0</v>
      </c>
      <c r="Q11" s="259">
        <v>0</v>
      </c>
      <c r="R11" s="270"/>
      <c r="S11" s="270"/>
    </row>
    <row r="12" spans="1:20" ht="38.25" x14ac:dyDescent="0.2">
      <c r="A12" s="271"/>
      <c r="B12" s="272" t="s">
        <v>478</v>
      </c>
      <c r="C12" s="273">
        <v>1004</v>
      </c>
      <c r="D12" s="259">
        <v>0</v>
      </c>
      <c r="E12" s="259">
        <v>0</v>
      </c>
      <c r="F12" s="259">
        <v>0</v>
      </c>
      <c r="G12" s="259">
        <v>0</v>
      </c>
      <c r="H12" s="259">
        <v>0</v>
      </c>
      <c r="I12" s="259">
        <v>0</v>
      </c>
      <c r="J12" s="259">
        <v>0</v>
      </c>
      <c r="K12" s="259">
        <v>0</v>
      </c>
      <c r="L12" s="259">
        <v>0</v>
      </c>
      <c r="M12" s="259">
        <v>0</v>
      </c>
      <c r="N12" s="259">
        <v>0</v>
      </c>
      <c r="O12" s="259">
        <v>0</v>
      </c>
      <c r="P12" s="259">
        <v>0</v>
      </c>
      <c r="Q12" s="259">
        <v>0</v>
      </c>
      <c r="R12" s="270"/>
      <c r="S12" s="270"/>
    </row>
    <row r="13" spans="1:20" x14ac:dyDescent="0.2">
      <c r="A13" s="428" t="s">
        <v>481</v>
      </c>
      <c r="B13" s="490"/>
      <c r="C13" s="273">
        <v>2000</v>
      </c>
      <c r="D13" s="259">
        <v>0</v>
      </c>
      <c r="E13" s="259">
        <v>0</v>
      </c>
      <c r="F13" s="259">
        <v>0</v>
      </c>
      <c r="G13" s="259">
        <v>0</v>
      </c>
      <c r="H13" s="259">
        <v>0</v>
      </c>
      <c r="I13" s="259">
        <v>0</v>
      </c>
      <c r="J13" s="259">
        <v>0</v>
      </c>
      <c r="K13" s="259">
        <v>0</v>
      </c>
      <c r="L13" s="259">
        <v>0</v>
      </c>
      <c r="M13" s="259">
        <v>0</v>
      </c>
      <c r="N13" s="259">
        <v>0</v>
      </c>
      <c r="O13" s="259">
        <v>0</v>
      </c>
      <c r="P13" s="259">
        <v>0</v>
      </c>
      <c r="Q13" s="259">
        <v>0</v>
      </c>
      <c r="R13" s="270"/>
      <c r="S13" s="270"/>
      <c r="T13" s="270"/>
    </row>
    <row r="14" spans="1:20" x14ac:dyDescent="0.2">
      <c r="A14" s="428" t="s">
        <v>482</v>
      </c>
      <c r="B14" s="490"/>
      <c r="C14" s="273">
        <v>3000</v>
      </c>
      <c r="D14" s="259">
        <v>0</v>
      </c>
      <c r="E14" s="259">
        <v>0</v>
      </c>
      <c r="F14" s="259">
        <v>0</v>
      </c>
      <c r="G14" s="259">
        <v>0</v>
      </c>
      <c r="H14" s="259">
        <v>0</v>
      </c>
      <c r="I14" s="259">
        <v>0</v>
      </c>
      <c r="J14" s="259">
        <v>0</v>
      </c>
      <c r="K14" s="259">
        <v>0</v>
      </c>
      <c r="L14" s="259">
        <v>0</v>
      </c>
      <c r="M14" s="259">
        <v>0</v>
      </c>
      <c r="N14" s="259">
        <v>0</v>
      </c>
      <c r="O14" s="259">
        <v>0</v>
      </c>
      <c r="P14" s="259">
        <v>0</v>
      </c>
      <c r="Q14" s="259">
        <v>0</v>
      </c>
      <c r="R14" s="270"/>
      <c r="S14" s="270"/>
      <c r="T14" s="270"/>
    </row>
    <row r="15" spans="1:20" x14ac:dyDescent="0.2">
      <c r="A15" s="428" t="s">
        <v>483</v>
      </c>
      <c r="B15" s="490"/>
      <c r="C15" s="273">
        <v>4000</v>
      </c>
      <c r="D15" s="259">
        <v>0</v>
      </c>
      <c r="E15" s="259">
        <v>0</v>
      </c>
      <c r="F15" s="259">
        <v>0</v>
      </c>
      <c r="G15" s="259">
        <v>0</v>
      </c>
      <c r="H15" s="259">
        <v>0</v>
      </c>
      <c r="I15" s="259">
        <v>0</v>
      </c>
      <c r="J15" s="259">
        <v>0</v>
      </c>
      <c r="K15" s="259">
        <v>0</v>
      </c>
      <c r="L15" s="259">
        <v>0</v>
      </c>
      <c r="M15" s="259">
        <v>0</v>
      </c>
      <c r="N15" s="259">
        <v>0</v>
      </c>
      <c r="O15" s="259">
        <v>0</v>
      </c>
      <c r="P15" s="259">
        <v>0</v>
      </c>
      <c r="Q15" s="259">
        <v>0</v>
      </c>
      <c r="R15" s="270"/>
      <c r="S15" s="270"/>
      <c r="T15" s="270"/>
    </row>
    <row r="16" spans="1:20" x14ac:dyDescent="0.2">
      <c r="A16" s="430" t="s">
        <v>484</v>
      </c>
      <c r="B16" s="485"/>
      <c r="C16" s="273">
        <v>5000</v>
      </c>
      <c r="D16" s="259">
        <v>0</v>
      </c>
      <c r="E16" s="259">
        <v>0</v>
      </c>
      <c r="F16" s="259">
        <v>0</v>
      </c>
      <c r="G16" s="259">
        <v>0</v>
      </c>
      <c r="H16" s="259">
        <v>0</v>
      </c>
      <c r="I16" s="259">
        <v>0</v>
      </c>
      <c r="J16" s="259">
        <v>0</v>
      </c>
      <c r="K16" s="259">
        <v>0</v>
      </c>
      <c r="L16" s="259">
        <v>0</v>
      </c>
      <c r="M16" s="259">
        <v>0</v>
      </c>
      <c r="N16" s="259">
        <v>0</v>
      </c>
      <c r="O16" s="259">
        <v>0</v>
      </c>
      <c r="P16" s="259">
        <v>0</v>
      </c>
      <c r="Q16" s="259">
        <v>0</v>
      </c>
      <c r="R16" s="270"/>
      <c r="S16" s="270"/>
      <c r="T16" s="270"/>
    </row>
    <row r="17" spans="1:20" ht="13.5" thickBot="1" x14ac:dyDescent="0.25">
      <c r="A17" s="486" t="s">
        <v>72</v>
      </c>
      <c r="B17" s="486"/>
      <c r="C17" s="274">
        <v>9000</v>
      </c>
      <c r="D17" s="266">
        <v>0</v>
      </c>
      <c r="E17" s="266">
        <v>0</v>
      </c>
      <c r="F17" s="266">
        <v>0</v>
      </c>
      <c r="G17" s="266">
        <v>0</v>
      </c>
      <c r="H17" s="266">
        <v>2031030</v>
      </c>
      <c r="I17" s="266">
        <v>832887</v>
      </c>
      <c r="J17" s="266">
        <v>0</v>
      </c>
      <c r="K17" s="266">
        <v>0</v>
      </c>
      <c r="L17" s="266">
        <v>1192943</v>
      </c>
      <c r="M17" s="266">
        <v>0</v>
      </c>
      <c r="N17" s="266">
        <v>0</v>
      </c>
      <c r="O17" s="266">
        <v>5200</v>
      </c>
      <c r="P17" s="266">
        <v>0</v>
      </c>
      <c r="Q17" s="267">
        <v>0</v>
      </c>
      <c r="R17" s="270"/>
      <c r="S17" s="270"/>
      <c r="T17" s="270"/>
    </row>
    <row r="18" spans="1:20" x14ac:dyDescent="0.2">
      <c r="A18" s="487" t="s">
        <v>187</v>
      </c>
      <c r="B18" s="487"/>
      <c r="C18" s="487"/>
      <c r="D18" s="487"/>
      <c r="E18" s="487"/>
      <c r="F18" s="487"/>
      <c r="G18" s="487"/>
      <c r="H18" s="487"/>
      <c r="I18" s="487"/>
      <c r="J18" s="487"/>
      <c r="K18" s="487"/>
      <c r="L18" s="487"/>
      <c r="M18" s="487"/>
      <c r="N18" s="487"/>
      <c r="O18" s="487"/>
      <c r="P18" s="487"/>
      <c r="Q18" s="487"/>
    </row>
    <row r="19" spans="1:20" ht="51.75" x14ac:dyDescent="0.25">
      <c r="A19" s="215" t="s">
        <v>188</v>
      </c>
      <c r="B19" s="488"/>
      <c r="C19" s="488"/>
      <c r="D19" s="488"/>
      <c r="F19" s="219"/>
      <c r="G19" s="275"/>
      <c r="H19" s="276"/>
      <c r="J19" s="489"/>
      <c r="K19" s="489"/>
      <c r="L19" s="489"/>
    </row>
    <row r="20" spans="1:20" x14ac:dyDescent="0.2">
      <c r="A20" s="220"/>
      <c r="B20" s="424" t="s">
        <v>189</v>
      </c>
      <c r="C20" s="424"/>
      <c r="D20" s="424"/>
      <c r="E20" s="222"/>
      <c r="F20" s="484" t="s">
        <v>190</v>
      </c>
      <c r="G20" s="484"/>
      <c r="H20" s="484"/>
      <c r="I20" s="222"/>
      <c r="J20" s="424" t="s">
        <v>191</v>
      </c>
      <c r="K20" s="424"/>
      <c r="L20" s="424"/>
    </row>
    <row r="21" spans="1:20" x14ac:dyDescent="0.2">
      <c r="A21" s="215" t="s">
        <v>192</v>
      </c>
      <c r="B21" s="483"/>
      <c r="C21" s="483"/>
      <c r="D21" s="483"/>
      <c r="E21" s="222"/>
      <c r="F21" s="421"/>
      <c r="G21" s="421"/>
      <c r="H21" s="421"/>
      <c r="I21" s="222"/>
      <c r="J21" s="421"/>
      <c r="K21" s="421"/>
      <c r="L21" s="421"/>
    </row>
    <row r="22" spans="1:20" x14ac:dyDescent="0.2">
      <c r="A22" s="226"/>
      <c r="B22" s="424" t="s">
        <v>189</v>
      </c>
      <c r="C22" s="424"/>
      <c r="D22" s="424"/>
      <c r="E22" s="222"/>
      <c r="F22" s="484" t="s">
        <v>193</v>
      </c>
      <c r="G22" s="484"/>
      <c r="H22" s="484"/>
      <c r="I22" s="222"/>
      <c r="J22" s="424" t="s">
        <v>194</v>
      </c>
      <c r="K22" s="424"/>
      <c r="L22" s="424"/>
    </row>
    <row r="23" spans="1:20" ht="15" x14ac:dyDescent="0.2">
      <c r="A23" s="482" t="s">
        <v>195</v>
      </c>
      <c r="B23" s="482"/>
      <c r="C23" s="227"/>
      <c r="D23" s="227"/>
      <c r="E23" s="228"/>
      <c r="F23" s="229"/>
      <c r="G23" s="227"/>
      <c r="H23" s="229"/>
    </row>
    <row r="24" spans="1:20" x14ac:dyDescent="0.2">
      <c r="A24" s="277"/>
      <c r="B24" s="277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</row>
  </sheetData>
  <mergeCells count="41">
    <mergeCell ref="I4:K4"/>
    <mergeCell ref="L4:N4"/>
    <mergeCell ref="O4:Q4"/>
    <mergeCell ref="F5:F6"/>
    <mergeCell ref="G5:G6"/>
    <mergeCell ref="I5:I6"/>
    <mergeCell ref="J5:K5"/>
    <mergeCell ref="L5:L6"/>
    <mergeCell ref="M5:N5"/>
    <mergeCell ref="O5:O6"/>
    <mergeCell ref="H3:H6"/>
    <mergeCell ref="I3:Q3"/>
    <mergeCell ref="F4:G4"/>
    <mergeCell ref="B20:D20"/>
    <mergeCell ref="F20:H20"/>
    <mergeCell ref="J20:L20"/>
    <mergeCell ref="P5:Q5"/>
    <mergeCell ref="A7:B7"/>
    <mergeCell ref="A8:B8"/>
    <mergeCell ref="A13:B13"/>
    <mergeCell ref="A14:B14"/>
    <mergeCell ref="A15:B15"/>
    <mergeCell ref="A2:B6"/>
    <mergeCell ref="C2:C6"/>
    <mergeCell ref="D2:G2"/>
    <mergeCell ref="H2:Q2"/>
    <mergeCell ref="D3:D6"/>
    <mergeCell ref="E3:G3"/>
    <mergeCell ref="E4:E6"/>
    <mergeCell ref="A16:B16"/>
    <mergeCell ref="A17:B17"/>
    <mergeCell ref="A18:Q18"/>
    <mergeCell ref="B19:D19"/>
    <mergeCell ref="J19:L19"/>
    <mergeCell ref="A23:B23"/>
    <mergeCell ref="B21:D21"/>
    <mergeCell ref="F21:H21"/>
    <mergeCell ref="J21:L21"/>
    <mergeCell ref="B22:D22"/>
    <mergeCell ref="F22:H22"/>
    <mergeCell ref="J22:L2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2"/>
  <sheetViews>
    <sheetView workbookViewId="0">
      <selection activeCell="A12" sqref="A12:K12"/>
    </sheetView>
  </sheetViews>
  <sheetFormatPr defaultRowHeight="12.75" x14ac:dyDescent="0.2"/>
  <cols>
    <col min="1" max="1" width="17.5" customWidth="1"/>
    <col min="2" max="2" width="40.33203125" customWidth="1"/>
    <col min="4" max="11" width="24.5" style="288" customWidth="1"/>
    <col min="12" max="12" width="16.6640625" customWidth="1"/>
    <col min="13" max="13" width="10.1640625" customWidth="1"/>
    <col min="14" max="14" width="14.5" customWidth="1"/>
    <col min="257" max="257" width="17.5" customWidth="1"/>
    <col min="258" max="258" width="40.33203125" customWidth="1"/>
    <col min="260" max="267" width="24.5" customWidth="1"/>
    <col min="268" max="268" width="16.6640625" customWidth="1"/>
    <col min="269" max="269" width="10.1640625" customWidth="1"/>
    <col min="270" max="270" width="14.5" customWidth="1"/>
    <col min="513" max="513" width="17.5" customWidth="1"/>
    <col min="514" max="514" width="40.33203125" customWidth="1"/>
    <col min="516" max="523" width="24.5" customWidth="1"/>
    <col min="524" max="524" width="16.6640625" customWidth="1"/>
    <col min="525" max="525" width="10.1640625" customWidth="1"/>
    <col min="526" max="526" width="14.5" customWidth="1"/>
    <col min="769" max="769" width="17.5" customWidth="1"/>
    <col min="770" max="770" width="40.33203125" customWidth="1"/>
    <col min="772" max="779" width="24.5" customWidth="1"/>
    <col min="780" max="780" width="16.6640625" customWidth="1"/>
    <col min="781" max="781" width="10.1640625" customWidth="1"/>
    <col min="782" max="782" width="14.5" customWidth="1"/>
    <col min="1025" max="1025" width="17.5" customWidth="1"/>
    <col min="1026" max="1026" width="40.33203125" customWidth="1"/>
    <col min="1028" max="1035" width="24.5" customWidth="1"/>
    <col min="1036" max="1036" width="16.6640625" customWidth="1"/>
    <col min="1037" max="1037" width="10.1640625" customWidth="1"/>
    <col min="1038" max="1038" width="14.5" customWidth="1"/>
    <col min="1281" max="1281" width="17.5" customWidth="1"/>
    <col min="1282" max="1282" width="40.33203125" customWidth="1"/>
    <col min="1284" max="1291" width="24.5" customWidth="1"/>
    <col min="1292" max="1292" width="16.6640625" customWidth="1"/>
    <col min="1293" max="1293" width="10.1640625" customWidth="1"/>
    <col min="1294" max="1294" width="14.5" customWidth="1"/>
    <col min="1537" max="1537" width="17.5" customWidth="1"/>
    <col min="1538" max="1538" width="40.33203125" customWidth="1"/>
    <col min="1540" max="1547" width="24.5" customWidth="1"/>
    <col min="1548" max="1548" width="16.6640625" customWidth="1"/>
    <col min="1549" max="1549" width="10.1640625" customWidth="1"/>
    <col min="1550" max="1550" width="14.5" customWidth="1"/>
    <col min="1793" max="1793" width="17.5" customWidth="1"/>
    <col min="1794" max="1794" width="40.33203125" customWidth="1"/>
    <col min="1796" max="1803" width="24.5" customWidth="1"/>
    <col min="1804" max="1804" width="16.6640625" customWidth="1"/>
    <col min="1805" max="1805" width="10.1640625" customWidth="1"/>
    <col min="1806" max="1806" width="14.5" customWidth="1"/>
    <col min="2049" max="2049" width="17.5" customWidth="1"/>
    <col min="2050" max="2050" width="40.33203125" customWidth="1"/>
    <col min="2052" max="2059" width="24.5" customWidth="1"/>
    <col min="2060" max="2060" width="16.6640625" customWidth="1"/>
    <col min="2061" max="2061" width="10.1640625" customWidth="1"/>
    <col min="2062" max="2062" width="14.5" customWidth="1"/>
    <col min="2305" max="2305" width="17.5" customWidth="1"/>
    <col min="2306" max="2306" width="40.33203125" customWidth="1"/>
    <col min="2308" max="2315" width="24.5" customWidth="1"/>
    <col min="2316" max="2316" width="16.6640625" customWidth="1"/>
    <col min="2317" max="2317" width="10.1640625" customWidth="1"/>
    <col min="2318" max="2318" width="14.5" customWidth="1"/>
    <col min="2561" max="2561" width="17.5" customWidth="1"/>
    <col min="2562" max="2562" width="40.33203125" customWidth="1"/>
    <col min="2564" max="2571" width="24.5" customWidth="1"/>
    <col min="2572" max="2572" width="16.6640625" customWidth="1"/>
    <col min="2573" max="2573" width="10.1640625" customWidth="1"/>
    <col min="2574" max="2574" width="14.5" customWidth="1"/>
    <col min="2817" max="2817" width="17.5" customWidth="1"/>
    <col min="2818" max="2818" width="40.33203125" customWidth="1"/>
    <col min="2820" max="2827" width="24.5" customWidth="1"/>
    <col min="2828" max="2828" width="16.6640625" customWidth="1"/>
    <col min="2829" max="2829" width="10.1640625" customWidth="1"/>
    <col min="2830" max="2830" width="14.5" customWidth="1"/>
    <col min="3073" max="3073" width="17.5" customWidth="1"/>
    <col min="3074" max="3074" width="40.33203125" customWidth="1"/>
    <col min="3076" max="3083" width="24.5" customWidth="1"/>
    <col min="3084" max="3084" width="16.6640625" customWidth="1"/>
    <col min="3085" max="3085" width="10.1640625" customWidth="1"/>
    <col min="3086" max="3086" width="14.5" customWidth="1"/>
    <col min="3329" max="3329" width="17.5" customWidth="1"/>
    <col min="3330" max="3330" width="40.33203125" customWidth="1"/>
    <col min="3332" max="3339" width="24.5" customWidth="1"/>
    <col min="3340" max="3340" width="16.6640625" customWidth="1"/>
    <col min="3341" max="3341" width="10.1640625" customWidth="1"/>
    <col min="3342" max="3342" width="14.5" customWidth="1"/>
    <col min="3585" max="3585" width="17.5" customWidth="1"/>
    <col min="3586" max="3586" width="40.33203125" customWidth="1"/>
    <col min="3588" max="3595" width="24.5" customWidth="1"/>
    <col min="3596" max="3596" width="16.6640625" customWidth="1"/>
    <col min="3597" max="3597" width="10.1640625" customWidth="1"/>
    <col min="3598" max="3598" width="14.5" customWidth="1"/>
    <col min="3841" max="3841" width="17.5" customWidth="1"/>
    <col min="3842" max="3842" width="40.33203125" customWidth="1"/>
    <col min="3844" max="3851" width="24.5" customWidth="1"/>
    <col min="3852" max="3852" width="16.6640625" customWidth="1"/>
    <col min="3853" max="3853" width="10.1640625" customWidth="1"/>
    <col min="3854" max="3854" width="14.5" customWidth="1"/>
    <col min="4097" max="4097" width="17.5" customWidth="1"/>
    <col min="4098" max="4098" width="40.33203125" customWidth="1"/>
    <col min="4100" max="4107" width="24.5" customWidth="1"/>
    <col min="4108" max="4108" width="16.6640625" customWidth="1"/>
    <col min="4109" max="4109" width="10.1640625" customWidth="1"/>
    <col min="4110" max="4110" width="14.5" customWidth="1"/>
    <col min="4353" max="4353" width="17.5" customWidth="1"/>
    <col min="4354" max="4354" width="40.33203125" customWidth="1"/>
    <col min="4356" max="4363" width="24.5" customWidth="1"/>
    <col min="4364" max="4364" width="16.6640625" customWidth="1"/>
    <col min="4365" max="4365" width="10.1640625" customWidth="1"/>
    <col min="4366" max="4366" width="14.5" customWidth="1"/>
    <col min="4609" max="4609" width="17.5" customWidth="1"/>
    <col min="4610" max="4610" width="40.33203125" customWidth="1"/>
    <col min="4612" max="4619" width="24.5" customWidth="1"/>
    <col min="4620" max="4620" width="16.6640625" customWidth="1"/>
    <col min="4621" max="4621" width="10.1640625" customWidth="1"/>
    <col min="4622" max="4622" width="14.5" customWidth="1"/>
    <col min="4865" max="4865" width="17.5" customWidth="1"/>
    <col min="4866" max="4866" width="40.33203125" customWidth="1"/>
    <col min="4868" max="4875" width="24.5" customWidth="1"/>
    <col min="4876" max="4876" width="16.6640625" customWidth="1"/>
    <col min="4877" max="4877" width="10.1640625" customWidth="1"/>
    <col min="4878" max="4878" width="14.5" customWidth="1"/>
    <col min="5121" max="5121" width="17.5" customWidth="1"/>
    <col min="5122" max="5122" width="40.33203125" customWidth="1"/>
    <col min="5124" max="5131" width="24.5" customWidth="1"/>
    <col min="5132" max="5132" width="16.6640625" customWidth="1"/>
    <col min="5133" max="5133" width="10.1640625" customWidth="1"/>
    <col min="5134" max="5134" width="14.5" customWidth="1"/>
    <col min="5377" max="5377" width="17.5" customWidth="1"/>
    <col min="5378" max="5378" width="40.33203125" customWidth="1"/>
    <col min="5380" max="5387" width="24.5" customWidth="1"/>
    <col min="5388" max="5388" width="16.6640625" customWidth="1"/>
    <col min="5389" max="5389" width="10.1640625" customWidth="1"/>
    <col min="5390" max="5390" width="14.5" customWidth="1"/>
    <col min="5633" max="5633" width="17.5" customWidth="1"/>
    <col min="5634" max="5634" width="40.33203125" customWidth="1"/>
    <col min="5636" max="5643" width="24.5" customWidth="1"/>
    <col min="5644" max="5644" width="16.6640625" customWidth="1"/>
    <col min="5645" max="5645" width="10.1640625" customWidth="1"/>
    <col min="5646" max="5646" width="14.5" customWidth="1"/>
    <col min="5889" max="5889" width="17.5" customWidth="1"/>
    <col min="5890" max="5890" width="40.33203125" customWidth="1"/>
    <col min="5892" max="5899" width="24.5" customWidth="1"/>
    <col min="5900" max="5900" width="16.6640625" customWidth="1"/>
    <col min="5901" max="5901" width="10.1640625" customWidth="1"/>
    <col min="5902" max="5902" width="14.5" customWidth="1"/>
    <col min="6145" max="6145" width="17.5" customWidth="1"/>
    <col min="6146" max="6146" width="40.33203125" customWidth="1"/>
    <col min="6148" max="6155" width="24.5" customWidth="1"/>
    <col min="6156" max="6156" width="16.6640625" customWidth="1"/>
    <col min="6157" max="6157" width="10.1640625" customWidth="1"/>
    <col min="6158" max="6158" width="14.5" customWidth="1"/>
    <col min="6401" max="6401" width="17.5" customWidth="1"/>
    <col min="6402" max="6402" width="40.33203125" customWidth="1"/>
    <col min="6404" max="6411" width="24.5" customWidth="1"/>
    <col min="6412" max="6412" width="16.6640625" customWidth="1"/>
    <col min="6413" max="6413" width="10.1640625" customWidth="1"/>
    <col min="6414" max="6414" width="14.5" customWidth="1"/>
    <col min="6657" max="6657" width="17.5" customWidth="1"/>
    <col min="6658" max="6658" width="40.33203125" customWidth="1"/>
    <col min="6660" max="6667" width="24.5" customWidth="1"/>
    <col min="6668" max="6668" width="16.6640625" customWidth="1"/>
    <col min="6669" max="6669" width="10.1640625" customWidth="1"/>
    <col min="6670" max="6670" width="14.5" customWidth="1"/>
    <col min="6913" max="6913" width="17.5" customWidth="1"/>
    <col min="6914" max="6914" width="40.33203125" customWidth="1"/>
    <col min="6916" max="6923" width="24.5" customWidth="1"/>
    <col min="6924" max="6924" width="16.6640625" customWidth="1"/>
    <col min="6925" max="6925" width="10.1640625" customWidth="1"/>
    <col min="6926" max="6926" width="14.5" customWidth="1"/>
    <col min="7169" max="7169" width="17.5" customWidth="1"/>
    <col min="7170" max="7170" width="40.33203125" customWidth="1"/>
    <col min="7172" max="7179" width="24.5" customWidth="1"/>
    <col min="7180" max="7180" width="16.6640625" customWidth="1"/>
    <col min="7181" max="7181" width="10.1640625" customWidth="1"/>
    <col min="7182" max="7182" width="14.5" customWidth="1"/>
    <col min="7425" max="7425" width="17.5" customWidth="1"/>
    <col min="7426" max="7426" width="40.33203125" customWidth="1"/>
    <col min="7428" max="7435" width="24.5" customWidth="1"/>
    <col min="7436" max="7436" width="16.6640625" customWidth="1"/>
    <col min="7437" max="7437" width="10.1640625" customWidth="1"/>
    <col min="7438" max="7438" width="14.5" customWidth="1"/>
    <col min="7681" max="7681" width="17.5" customWidth="1"/>
    <col min="7682" max="7682" width="40.33203125" customWidth="1"/>
    <col min="7684" max="7691" width="24.5" customWidth="1"/>
    <col min="7692" max="7692" width="16.6640625" customWidth="1"/>
    <col min="7693" max="7693" width="10.1640625" customWidth="1"/>
    <col min="7694" max="7694" width="14.5" customWidth="1"/>
    <col min="7937" max="7937" width="17.5" customWidth="1"/>
    <col min="7938" max="7938" width="40.33203125" customWidth="1"/>
    <col min="7940" max="7947" width="24.5" customWidth="1"/>
    <col min="7948" max="7948" width="16.6640625" customWidth="1"/>
    <col min="7949" max="7949" width="10.1640625" customWidth="1"/>
    <col min="7950" max="7950" width="14.5" customWidth="1"/>
    <col min="8193" max="8193" width="17.5" customWidth="1"/>
    <col min="8194" max="8194" width="40.33203125" customWidth="1"/>
    <col min="8196" max="8203" width="24.5" customWidth="1"/>
    <col min="8204" max="8204" width="16.6640625" customWidth="1"/>
    <col min="8205" max="8205" width="10.1640625" customWidth="1"/>
    <col min="8206" max="8206" width="14.5" customWidth="1"/>
    <col min="8449" max="8449" width="17.5" customWidth="1"/>
    <col min="8450" max="8450" width="40.33203125" customWidth="1"/>
    <col min="8452" max="8459" width="24.5" customWidth="1"/>
    <col min="8460" max="8460" width="16.6640625" customWidth="1"/>
    <col min="8461" max="8461" width="10.1640625" customWidth="1"/>
    <col min="8462" max="8462" width="14.5" customWidth="1"/>
    <col min="8705" max="8705" width="17.5" customWidth="1"/>
    <col min="8706" max="8706" width="40.33203125" customWidth="1"/>
    <col min="8708" max="8715" width="24.5" customWidth="1"/>
    <col min="8716" max="8716" width="16.6640625" customWidth="1"/>
    <col min="8717" max="8717" width="10.1640625" customWidth="1"/>
    <col min="8718" max="8718" width="14.5" customWidth="1"/>
    <col min="8961" max="8961" width="17.5" customWidth="1"/>
    <col min="8962" max="8962" width="40.33203125" customWidth="1"/>
    <col min="8964" max="8971" width="24.5" customWidth="1"/>
    <col min="8972" max="8972" width="16.6640625" customWidth="1"/>
    <col min="8973" max="8973" width="10.1640625" customWidth="1"/>
    <col min="8974" max="8974" width="14.5" customWidth="1"/>
    <col min="9217" max="9217" width="17.5" customWidth="1"/>
    <col min="9218" max="9218" width="40.33203125" customWidth="1"/>
    <col min="9220" max="9227" width="24.5" customWidth="1"/>
    <col min="9228" max="9228" width="16.6640625" customWidth="1"/>
    <col min="9229" max="9229" width="10.1640625" customWidth="1"/>
    <col min="9230" max="9230" width="14.5" customWidth="1"/>
    <col min="9473" max="9473" width="17.5" customWidth="1"/>
    <col min="9474" max="9474" width="40.33203125" customWidth="1"/>
    <col min="9476" max="9483" width="24.5" customWidth="1"/>
    <col min="9484" max="9484" width="16.6640625" customWidth="1"/>
    <col min="9485" max="9485" width="10.1640625" customWidth="1"/>
    <col min="9486" max="9486" width="14.5" customWidth="1"/>
    <col min="9729" max="9729" width="17.5" customWidth="1"/>
    <col min="9730" max="9730" width="40.33203125" customWidth="1"/>
    <col min="9732" max="9739" width="24.5" customWidth="1"/>
    <col min="9740" max="9740" width="16.6640625" customWidth="1"/>
    <col min="9741" max="9741" width="10.1640625" customWidth="1"/>
    <col min="9742" max="9742" width="14.5" customWidth="1"/>
    <col min="9985" max="9985" width="17.5" customWidth="1"/>
    <col min="9986" max="9986" width="40.33203125" customWidth="1"/>
    <col min="9988" max="9995" width="24.5" customWidth="1"/>
    <col min="9996" max="9996" width="16.6640625" customWidth="1"/>
    <col min="9997" max="9997" width="10.1640625" customWidth="1"/>
    <col min="9998" max="9998" width="14.5" customWidth="1"/>
    <col min="10241" max="10241" width="17.5" customWidth="1"/>
    <col min="10242" max="10242" width="40.33203125" customWidth="1"/>
    <col min="10244" max="10251" width="24.5" customWidth="1"/>
    <col min="10252" max="10252" width="16.6640625" customWidth="1"/>
    <col min="10253" max="10253" width="10.1640625" customWidth="1"/>
    <col min="10254" max="10254" width="14.5" customWidth="1"/>
    <col min="10497" max="10497" width="17.5" customWidth="1"/>
    <col min="10498" max="10498" width="40.33203125" customWidth="1"/>
    <col min="10500" max="10507" width="24.5" customWidth="1"/>
    <col min="10508" max="10508" width="16.6640625" customWidth="1"/>
    <col min="10509" max="10509" width="10.1640625" customWidth="1"/>
    <col min="10510" max="10510" width="14.5" customWidth="1"/>
    <col min="10753" max="10753" width="17.5" customWidth="1"/>
    <col min="10754" max="10754" width="40.33203125" customWidth="1"/>
    <col min="10756" max="10763" width="24.5" customWidth="1"/>
    <col min="10764" max="10764" width="16.6640625" customWidth="1"/>
    <col min="10765" max="10765" width="10.1640625" customWidth="1"/>
    <col min="10766" max="10766" width="14.5" customWidth="1"/>
    <col min="11009" max="11009" width="17.5" customWidth="1"/>
    <col min="11010" max="11010" width="40.33203125" customWidth="1"/>
    <col min="11012" max="11019" width="24.5" customWidth="1"/>
    <col min="11020" max="11020" width="16.6640625" customWidth="1"/>
    <col min="11021" max="11021" width="10.1640625" customWidth="1"/>
    <col min="11022" max="11022" width="14.5" customWidth="1"/>
    <col min="11265" max="11265" width="17.5" customWidth="1"/>
    <col min="11266" max="11266" width="40.33203125" customWidth="1"/>
    <col min="11268" max="11275" width="24.5" customWidth="1"/>
    <col min="11276" max="11276" width="16.6640625" customWidth="1"/>
    <col min="11277" max="11277" width="10.1640625" customWidth="1"/>
    <col min="11278" max="11278" width="14.5" customWidth="1"/>
    <col min="11521" max="11521" width="17.5" customWidth="1"/>
    <col min="11522" max="11522" width="40.33203125" customWidth="1"/>
    <col min="11524" max="11531" width="24.5" customWidth="1"/>
    <col min="11532" max="11532" width="16.6640625" customWidth="1"/>
    <col min="11533" max="11533" width="10.1640625" customWidth="1"/>
    <col min="11534" max="11534" width="14.5" customWidth="1"/>
    <col min="11777" max="11777" width="17.5" customWidth="1"/>
    <col min="11778" max="11778" width="40.33203125" customWidth="1"/>
    <col min="11780" max="11787" width="24.5" customWidth="1"/>
    <col min="11788" max="11788" width="16.6640625" customWidth="1"/>
    <col min="11789" max="11789" width="10.1640625" customWidth="1"/>
    <col min="11790" max="11790" width="14.5" customWidth="1"/>
    <col min="12033" max="12033" width="17.5" customWidth="1"/>
    <col min="12034" max="12034" width="40.33203125" customWidth="1"/>
    <col min="12036" max="12043" width="24.5" customWidth="1"/>
    <col min="12044" max="12044" width="16.6640625" customWidth="1"/>
    <col min="12045" max="12045" width="10.1640625" customWidth="1"/>
    <col min="12046" max="12046" width="14.5" customWidth="1"/>
    <col min="12289" max="12289" width="17.5" customWidth="1"/>
    <col min="12290" max="12290" width="40.33203125" customWidth="1"/>
    <col min="12292" max="12299" width="24.5" customWidth="1"/>
    <col min="12300" max="12300" width="16.6640625" customWidth="1"/>
    <col min="12301" max="12301" width="10.1640625" customWidth="1"/>
    <col min="12302" max="12302" width="14.5" customWidth="1"/>
    <col min="12545" max="12545" width="17.5" customWidth="1"/>
    <col min="12546" max="12546" width="40.33203125" customWidth="1"/>
    <col min="12548" max="12555" width="24.5" customWidth="1"/>
    <col min="12556" max="12556" width="16.6640625" customWidth="1"/>
    <col min="12557" max="12557" width="10.1640625" customWidth="1"/>
    <col min="12558" max="12558" width="14.5" customWidth="1"/>
    <col min="12801" max="12801" width="17.5" customWidth="1"/>
    <col min="12802" max="12802" width="40.33203125" customWidth="1"/>
    <col min="12804" max="12811" width="24.5" customWidth="1"/>
    <col min="12812" max="12812" width="16.6640625" customWidth="1"/>
    <col min="12813" max="12813" width="10.1640625" customWidth="1"/>
    <col min="12814" max="12814" width="14.5" customWidth="1"/>
    <col min="13057" max="13057" width="17.5" customWidth="1"/>
    <col min="13058" max="13058" width="40.33203125" customWidth="1"/>
    <col min="13060" max="13067" width="24.5" customWidth="1"/>
    <col min="13068" max="13068" width="16.6640625" customWidth="1"/>
    <col min="13069" max="13069" width="10.1640625" customWidth="1"/>
    <col min="13070" max="13070" width="14.5" customWidth="1"/>
    <col min="13313" max="13313" width="17.5" customWidth="1"/>
    <col min="13314" max="13314" width="40.33203125" customWidth="1"/>
    <col min="13316" max="13323" width="24.5" customWidth="1"/>
    <col min="13324" max="13324" width="16.6640625" customWidth="1"/>
    <col min="13325" max="13325" width="10.1640625" customWidth="1"/>
    <col min="13326" max="13326" width="14.5" customWidth="1"/>
    <col min="13569" max="13569" width="17.5" customWidth="1"/>
    <col min="13570" max="13570" width="40.33203125" customWidth="1"/>
    <col min="13572" max="13579" width="24.5" customWidth="1"/>
    <col min="13580" max="13580" width="16.6640625" customWidth="1"/>
    <col min="13581" max="13581" width="10.1640625" customWidth="1"/>
    <col min="13582" max="13582" width="14.5" customWidth="1"/>
    <col min="13825" max="13825" width="17.5" customWidth="1"/>
    <col min="13826" max="13826" width="40.33203125" customWidth="1"/>
    <col min="13828" max="13835" width="24.5" customWidth="1"/>
    <col min="13836" max="13836" width="16.6640625" customWidth="1"/>
    <col min="13837" max="13837" width="10.1640625" customWidth="1"/>
    <col min="13838" max="13838" width="14.5" customWidth="1"/>
    <col min="14081" max="14081" width="17.5" customWidth="1"/>
    <col min="14082" max="14082" width="40.33203125" customWidth="1"/>
    <col min="14084" max="14091" width="24.5" customWidth="1"/>
    <col min="14092" max="14092" width="16.6640625" customWidth="1"/>
    <col min="14093" max="14093" width="10.1640625" customWidth="1"/>
    <col min="14094" max="14094" width="14.5" customWidth="1"/>
    <col min="14337" max="14337" width="17.5" customWidth="1"/>
    <col min="14338" max="14338" width="40.33203125" customWidth="1"/>
    <col min="14340" max="14347" width="24.5" customWidth="1"/>
    <col min="14348" max="14348" width="16.6640625" customWidth="1"/>
    <col min="14349" max="14349" width="10.1640625" customWidth="1"/>
    <col min="14350" max="14350" width="14.5" customWidth="1"/>
    <col min="14593" max="14593" width="17.5" customWidth="1"/>
    <col min="14594" max="14594" width="40.33203125" customWidth="1"/>
    <col min="14596" max="14603" width="24.5" customWidth="1"/>
    <col min="14604" max="14604" width="16.6640625" customWidth="1"/>
    <col min="14605" max="14605" width="10.1640625" customWidth="1"/>
    <col min="14606" max="14606" width="14.5" customWidth="1"/>
    <col min="14849" max="14849" width="17.5" customWidth="1"/>
    <col min="14850" max="14850" width="40.33203125" customWidth="1"/>
    <col min="14852" max="14859" width="24.5" customWidth="1"/>
    <col min="14860" max="14860" width="16.6640625" customWidth="1"/>
    <col min="14861" max="14861" width="10.1640625" customWidth="1"/>
    <col min="14862" max="14862" width="14.5" customWidth="1"/>
    <col min="15105" max="15105" width="17.5" customWidth="1"/>
    <col min="15106" max="15106" width="40.33203125" customWidth="1"/>
    <col min="15108" max="15115" width="24.5" customWidth="1"/>
    <col min="15116" max="15116" width="16.6640625" customWidth="1"/>
    <col min="15117" max="15117" width="10.1640625" customWidth="1"/>
    <col min="15118" max="15118" width="14.5" customWidth="1"/>
    <col min="15361" max="15361" width="17.5" customWidth="1"/>
    <col min="15362" max="15362" width="40.33203125" customWidth="1"/>
    <col min="15364" max="15371" width="24.5" customWidth="1"/>
    <col min="15372" max="15372" width="16.6640625" customWidth="1"/>
    <col min="15373" max="15373" width="10.1640625" customWidth="1"/>
    <col min="15374" max="15374" width="14.5" customWidth="1"/>
    <col min="15617" max="15617" width="17.5" customWidth="1"/>
    <col min="15618" max="15618" width="40.33203125" customWidth="1"/>
    <col min="15620" max="15627" width="24.5" customWidth="1"/>
    <col min="15628" max="15628" width="16.6640625" customWidth="1"/>
    <col min="15629" max="15629" width="10.1640625" customWidth="1"/>
    <col min="15630" max="15630" width="14.5" customWidth="1"/>
    <col min="15873" max="15873" width="17.5" customWidth="1"/>
    <col min="15874" max="15874" width="40.33203125" customWidth="1"/>
    <col min="15876" max="15883" width="24.5" customWidth="1"/>
    <col min="15884" max="15884" width="16.6640625" customWidth="1"/>
    <col min="15885" max="15885" width="10.1640625" customWidth="1"/>
    <col min="15886" max="15886" width="14.5" customWidth="1"/>
    <col min="16129" max="16129" width="17.5" customWidth="1"/>
    <col min="16130" max="16130" width="40.33203125" customWidth="1"/>
    <col min="16132" max="16139" width="24.5" customWidth="1"/>
    <col min="16140" max="16140" width="16.6640625" customWidth="1"/>
    <col min="16141" max="16141" width="10.1640625" customWidth="1"/>
    <col min="16142" max="16142" width="14.5" customWidth="1"/>
  </cols>
  <sheetData>
    <row r="2" spans="1:19" ht="15" thickBot="1" x14ac:dyDescent="0.25">
      <c r="A2" s="506" t="s">
        <v>497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</row>
    <row r="3" spans="1:19" x14ac:dyDescent="0.2">
      <c r="A3" s="278"/>
      <c r="B3" s="278"/>
      <c r="C3" s="278"/>
      <c r="D3" s="507" t="s">
        <v>586</v>
      </c>
      <c r="E3" s="507"/>
      <c r="F3" s="507"/>
      <c r="G3" s="507"/>
      <c r="H3" s="507"/>
      <c r="I3" s="507"/>
      <c r="J3" s="279" t="s">
        <v>5</v>
      </c>
      <c r="K3" s="280"/>
      <c r="L3" s="281"/>
      <c r="M3" s="281"/>
      <c r="N3" s="281"/>
      <c r="P3" s="282"/>
      <c r="Q3" s="282"/>
      <c r="R3" s="282"/>
      <c r="S3" s="282"/>
    </row>
    <row r="4" spans="1:19" x14ac:dyDescent="0.2">
      <c r="A4" s="278"/>
      <c r="B4" s="278"/>
      <c r="C4" s="278"/>
      <c r="D4" s="278"/>
      <c r="E4" s="278"/>
      <c r="F4" s="278"/>
      <c r="G4" s="278"/>
      <c r="H4" s="278"/>
      <c r="I4" s="278"/>
      <c r="J4" s="279" t="s">
        <v>100</v>
      </c>
      <c r="K4" s="28" t="s">
        <v>101</v>
      </c>
      <c r="L4" s="281"/>
      <c r="M4" s="281"/>
      <c r="N4" s="281"/>
      <c r="P4" s="282"/>
      <c r="Q4" s="282"/>
      <c r="R4" s="282"/>
      <c r="S4" s="282"/>
    </row>
    <row r="5" spans="1:19" x14ac:dyDescent="0.2">
      <c r="A5" s="278"/>
      <c r="B5" s="278"/>
      <c r="C5" s="278"/>
      <c r="D5" s="278"/>
      <c r="E5" s="278"/>
      <c r="F5" s="278"/>
      <c r="G5" s="278"/>
      <c r="H5" s="278"/>
      <c r="I5" s="278"/>
      <c r="J5" s="279" t="s">
        <v>80</v>
      </c>
      <c r="K5" s="283">
        <v>6165033136</v>
      </c>
      <c r="L5" s="281"/>
      <c r="M5" s="281"/>
      <c r="N5" s="281"/>
      <c r="P5" s="282"/>
      <c r="Q5" s="282"/>
      <c r="R5" s="282"/>
      <c r="S5" s="282"/>
    </row>
    <row r="6" spans="1:19" ht="34.15" customHeight="1" x14ac:dyDescent="0.2">
      <c r="A6" s="502" t="s">
        <v>103</v>
      </c>
      <c r="B6" s="502"/>
      <c r="C6" s="502"/>
      <c r="D6" s="508" t="s">
        <v>104</v>
      </c>
      <c r="E6" s="508"/>
      <c r="F6" s="508"/>
      <c r="G6" s="508"/>
      <c r="H6" s="508"/>
      <c r="I6" s="508"/>
      <c r="J6" s="279" t="s">
        <v>105</v>
      </c>
      <c r="K6" s="284">
        <v>614302001</v>
      </c>
      <c r="L6" s="281"/>
      <c r="M6" s="281"/>
      <c r="N6" s="281"/>
      <c r="P6" s="282"/>
      <c r="Q6" s="282"/>
      <c r="R6" s="282"/>
      <c r="S6" s="282"/>
    </row>
    <row r="7" spans="1:19" x14ac:dyDescent="0.2">
      <c r="A7" s="509" t="s">
        <v>414</v>
      </c>
      <c r="B7" s="509"/>
      <c r="C7" s="509"/>
      <c r="D7" s="278"/>
      <c r="E7" s="278"/>
      <c r="F7" s="278"/>
      <c r="G7" s="278"/>
      <c r="H7" s="278"/>
      <c r="I7" s="278"/>
      <c r="J7" s="279" t="s">
        <v>197</v>
      </c>
      <c r="K7" s="510" t="s">
        <v>110</v>
      </c>
      <c r="L7" s="281"/>
      <c r="M7" s="281"/>
      <c r="N7" s="281"/>
      <c r="P7" s="282"/>
      <c r="Q7" s="282"/>
      <c r="R7" s="282"/>
      <c r="S7" s="282"/>
    </row>
    <row r="8" spans="1:19" x14ac:dyDescent="0.2">
      <c r="A8" s="509"/>
      <c r="B8" s="509"/>
      <c r="C8" s="509"/>
      <c r="D8" s="512" t="s">
        <v>108</v>
      </c>
      <c r="E8" s="512"/>
      <c r="F8" s="512"/>
      <c r="G8" s="512"/>
      <c r="H8" s="512"/>
      <c r="I8" s="512"/>
      <c r="J8" s="279"/>
      <c r="K8" s="511"/>
      <c r="L8" s="281"/>
      <c r="M8" s="281"/>
      <c r="N8" s="281"/>
      <c r="P8" s="282"/>
      <c r="Q8" s="282"/>
      <c r="R8" s="282"/>
      <c r="S8" s="282"/>
    </row>
    <row r="9" spans="1:19" x14ac:dyDescent="0.2">
      <c r="A9" s="502" t="s">
        <v>111</v>
      </c>
      <c r="B9" s="502"/>
      <c r="C9" s="502"/>
      <c r="D9" s="503"/>
      <c r="E9" s="503"/>
      <c r="F9" s="503"/>
      <c r="G9" s="503"/>
      <c r="H9" s="503"/>
      <c r="I9" s="503"/>
      <c r="J9" s="279" t="s">
        <v>112</v>
      </c>
      <c r="K9" s="285">
        <v>60712000001</v>
      </c>
      <c r="L9" s="281"/>
      <c r="M9" s="281"/>
      <c r="N9" s="281"/>
      <c r="P9" s="282"/>
      <c r="Q9" s="282"/>
      <c r="R9" s="282"/>
      <c r="S9" s="282"/>
    </row>
    <row r="10" spans="1:19" ht="13.5" thickBot="1" x14ac:dyDescent="0.25">
      <c r="A10" s="502" t="s">
        <v>114</v>
      </c>
      <c r="B10" s="502"/>
      <c r="C10" s="502"/>
      <c r="D10" s="278"/>
      <c r="E10" s="278"/>
      <c r="F10" s="278"/>
      <c r="G10" s="278"/>
      <c r="H10" s="278"/>
      <c r="I10" s="278"/>
      <c r="J10" s="286"/>
      <c r="K10" s="287"/>
      <c r="L10" s="281"/>
      <c r="M10" s="281"/>
      <c r="N10" s="281"/>
      <c r="P10" s="282"/>
      <c r="Q10" s="282"/>
      <c r="R10" s="282"/>
      <c r="S10" s="282"/>
    </row>
    <row r="11" spans="1:19" x14ac:dyDescent="0.2">
      <c r="P11" s="282"/>
      <c r="Q11" s="282"/>
      <c r="R11" s="282"/>
      <c r="S11" s="282"/>
    </row>
    <row r="12" spans="1:19" x14ac:dyDescent="0.2">
      <c r="A12" s="504" t="s">
        <v>498</v>
      </c>
      <c r="B12" s="504"/>
      <c r="C12" s="504"/>
      <c r="D12" s="504"/>
      <c r="E12" s="504"/>
      <c r="F12" s="504"/>
      <c r="G12" s="504"/>
      <c r="H12" s="504"/>
      <c r="I12" s="504"/>
      <c r="J12" s="504"/>
      <c r="K12" s="504"/>
    </row>
    <row r="13" spans="1:19" x14ac:dyDescent="0.2">
      <c r="A13" s="505" t="s">
        <v>30</v>
      </c>
      <c r="B13" s="505"/>
      <c r="C13" s="505" t="s">
        <v>71</v>
      </c>
      <c r="D13" s="498" t="s">
        <v>499</v>
      </c>
      <c r="E13" s="498"/>
      <c r="F13" s="498"/>
      <c r="G13" s="498"/>
      <c r="H13" s="498"/>
      <c r="I13" s="498"/>
      <c r="J13" s="498"/>
      <c r="K13" s="498"/>
    </row>
    <row r="14" spans="1:19" x14ac:dyDescent="0.2">
      <c r="A14" s="505"/>
      <c r="B14" s="505"/>
      <c r="C14" s="505"/>
      <c r="D14" s="498" t="s">
        <v>129</v>
      </c>
      <c r="E14" s="498"/>
      <c r="F14" s="498" t="s">
        <v>500</v>
      </c>
      <c r="G14" s="498"/>
      <c r="H14" s="498"/>
      <c r="I14" s="498"/>
      <c r="J14" s="498"/>
      <c r="K14" s="498"/>
    </row>
    <row r="15" spans="1:19" x14ac:dyDescent="0.2">
      <c r="A15" s="505"/>
      <c r="B15" s="505"/>
      <c r="C15" s="505"/>
      <c r="D15" s="498"/>
      <c r="E15" s="498"/>
      <c r="F15" s="498" t="s">
        <v>501</v>
      </c>
      <c r="G15" s="498"/>
      <c r="H15" s="498" t="s">
        <v>502</v>
      </c>
      <c r="I15" s="498"/>
      <c r="J15" s="498" t="s">
        <v>503</v>
      </c>
      <c r="K15" s="498"/>
    </row>
    <row r="16" spans="1:19" x14ac:dyDescent="0.2">
      <c r="A16" s="505"/>
      <c r="B16" s="505"/>
      <c r="C16" s="505"/>
      <c r="D16" s="289" t="s">
        <v>504</v>
      </c>
      <c r="E16" s="289" t="s">
        <v>505</v>
      </c>
      <c r="F16" s="289" t="s">
        <v>504</v>
      </c>
      <c r="G16" s="289" t="s">
        <v>505</v>
      </c>
      <c r="H16" s="289" t="s">
        <v>504</v>
      </c>
      <c r="I16" s="289" t="s">
        <v>505</v>
      </c>
      <c r="J16" s="289" t="s">
        <v>504</v>
      </c>
      <c r="K16" s="289" t="s">
        <v>505</v>
      </c>
    </row>
    <row r="17" spans="1:12" x14ac:dyDescent="0.2">
      <c r="A17" s="499">
        <v>1</v>
      </c>
      <c r="B17" s="499"/>
      <c r="C17" s="290">
        <v>2</v>
      </c>
      <c r="D17" s="290">
        <v>3</v>
      </c>
      <c r="E17" s="290">
        <v>4</v>
      </c>
      <c r="F17" s="290">
        <v>5</v>
      </c>
      <c r="G17" s="290">
        <v>6</v>
      </c>
      <c r="H17" s="290">
        <v>7</v>
      </c>
      <c r="I17" s="290">
        <v>8</v>
      </c>
      <c r="J17" s="290">
        <v>9</v>
      </c>
      <c r="K17" s="290">
        <v>10</v>
      </c>
    </row>
    <row r="18" spans="1:12" ht="26.25" customHeight="1" x14ac:dyDescent="0.2">
      <c r="A18" s="500" t="s">
        <v>506</v>
      </c>
      <c r="B18" s="500"/>
      <c r="C18" s="291">
        <v>1000</v>
      </c>
      <c r="D18" s="292">
        <v>2</v>
      </c>
      <c r="E18" s="292">
        <v>2</v>
      </c>
      <c r="F18" s="292">
        <v>2</v>
      </c>
      <c r="G18" s="292">
        <v>2</v>
      </c>
      <c r="H18" s="292">
        <v>0</v>
      </c>
      <c r="I18" s="292">
        <v>0</v>
      </c>
      <c r="J18" s="292">
        <v>0</v>
      </c>
      <c r="K18" s="292">
        <v>0</v>
      </c>
      <c r="L18" s="293"/>
    </row>
    <row r="19" spans="1:12" ht="31.5" customHeight="1" x14ac:dyDescent="0.2">
      <c r="A19" s="501" t="s">
        <v>507</v>
      </c>
      <c r="B19" s="501"/>
      <c r="C19" s="294">
        <v>1100</v>
      </c>
      <c r="D19" s="295">
        <v>2</v>
      </c>
      <c r="E19" s="295">
        <v>2</v>
      </c>
      <c r="F19" s="295">
        <v>2</v>
      </c>
      <c r="G19" s="295">
        <v>2</v>
      </c>
      <c r="H19" s="295">
        <v>0</v>
      </c>
      <c r="I19" s="295">
        <v>0</v>
      </c>
      <c r="J19" s="295">
        <v>0</v>
      </c>
      <c r="K19" s="295">
        <v>0</v>
      </c>
      <c r="L19" s="293"/>
    </row>
    <row r="20" spans="1:12" ht="40.5" customHeight="1" x14ac:dyDescent="0.2">
      <c r="A20" s="496" t="s">
        <v>508</v>
      </c>
      <c r="B20" s="496"/>
      <c r="C20" s="294">
        <v>1101</v>
      </c>
      <c r="D20" s="295">
        <v>0</v>
      </c>
      <c r="E20" s="295">
        <v>0</v>
      </c>
      <c r="F20" s="295">
        <v>0</v>
      </c>
      <c r="G20" s="295">
        <v>0</v>
      </c>
      <c r="H20" s="295">
        <v>0</v>
      </c>
      <c r="I20" s="295">
        <v>0</v>
      </c>
      <c r="J20" s="295">
        <v>0</v>
      </c>
      <c r="K20" s="295">
        <v>0</v>
      </c>
      <c r="L20" s="293"/>
    </row>
    <row r="21" spans="1:12" ht="29.25" customHeight="1" x14ac:dyDescent="0.2">
      <c r="A21" s="496" t="s">
        <v>509</v>
      </c>
      <c r="B21" s="496"/>
      <c r="C21" s="294">
        <v>1102</v>
      </c>
      <c r="D21" s="295">
        <v>2</v>
      </c>
      <c r="E21" s="295">
        <v>2</v>
      </c>
      <c r="F21" s="295">
        <v>2</v>
      </c>
      <c r="G21" s="295">
        <v>2</v>
      </c>
      <c r="H21" s="295">
        <v>0</v>
      </c>
      <c r="I21" s="295">
        <v>0</v>
      </c>
      <c r="J21" s="295">
        <v>0</v>
      </c>
      <c r="K21" s="295">
        <v>0</v>
      </c>
      <c r="L21" s="293"/>
    </row>
    <row r="22" spans="1:12" ht="42" customHeight="1" x14ac:dyDescent="0.2">
      <c r="A22" s="496" t="s">
        <v>510</v>
      </c>
      <c r="B22" s="496"/>
      <c r="C22" s="294">
        <v>1103</v>
      </c>
      <c r="D22" s="295">
        <v>0</v>
      </c>
      <c r="E22" s="295">
        <v>0</v>
      </c>
      <c r="F22" s="295">
        <v>0</v>
      </c>
      <c r="G22" s="295">
        <v>0</v>
      </c>
      <c r="H22" s="295">
        <v>0</v>
      </c>
      <c r="I22" s="295">
        <v>0</v>
      </c>
      <c r="J22" s="295">
        <v>0</v>
      </c>
      <c r="K22" s="295">
        <v>0</v>
      </c>
      <c r="L22" s="293"/>
    </row>
    <row r="23" spans="1:12" ht="39.75" customHeight="1" x14ac:dyDescent="0.2">
      <c r="A23" s="496" t="s">
        <v>511</v>
      </c>
      <c r="B23" s="496"/>
      <c r="C23" s="294">
        <v>1104</v>
      </c>
      <c r="D23" s="295">
        <v>0</v>
      </c>
      <c r="E23" s="295">
        <v>0</v>
      </c>
      <c r="F23" s="295">
        <v>0</v>
      </c>
      <c r="G23" s="295">
        <v>0</v>
      </c>
      <c r="H23" s="295">
        <v>0</v>
      </c>
      <c r="I23" s="295">
        <v>0</v>
      </c>
      <c r="J23" s="295">
        <v>0</v>
      </c>
      <c r="K23" s="295">
        <v>0</v>
      </c>
      <c r="L23" s="293"/>
    </row>
    <row r="24" spans="1:12" ht="36.75" customHeight="1" x14ac:dyDescent="0.2">
      <c r="A24" s="496" t="s">
        <v>512</v>
      </c>
      <c r="B24" s="496"/>
      <c r="C24" s="294">
        <v>1105</v>
      </c>
      <c r="D24" s="295">
        <v>0</v>
      </c>
      <c r="E24" s="295">
        <v>0</v>
      </c>
      <c r="F24" s="295">
        <v>0</v>
      </c>
      <c r="G24" s="295">
        <v>0</v>
      </c>
      <c r="H24" s="295">
        <v>0</v>
      </c>
      <c r="I24" s="295">
        <v>0</v>
      </c>
      <c r="J24" s="295">
        <v>0</v>
      </c>
      <c r="K24" s="295">
        <v>0</v>
      </c>
      <c r="L24" s="293"/>
    </row>
    <row r="25" spans="1:12" ht="36.75" customHeight="1" x14ac:dyDescent="0.2">
      <c r="A25" s="496" t="s">
        <v>513</v>
      </c>
      <c r="B25" s="496"/>
      <c r="C25" s="294">
        <v>1106</v>
      </c>
      <c r="D25" s="295">
        <v>0</v>
      </c>
      <c r="E25" s="295">
        <v>0</v>
      </c>
      <c r="F25" s="295">
        <v>0</v>
      </c>
      <c r="G25" s="295">
        <v>0</v>
      </c>
      <c r="H25" s="295">
        <v>0</v>
      </c>
      <c r="I25" s="295">
        <v>0</v>
      </c>
      <c r="J25" s="295">
        <v>0</v>
      </c>
      <c r="K25" s="295">
        <v>0</v>
      </c>
      <c r="L25" s="293"/>
    </row>
    <row r="26" spans="1:12" ht="25.5" customHeight="1" x14ac:dyDescent="0.2">
      <c r="A26" s="496" t="s">
        <v>514</v>
      </c>
      <c r="B26" s="496"/>
      <c r="C26" s="294">
        <v>1107</v>
      </c>
      <c r="D26" s="295">
        <v>0</v>
      </c>
      <c r="E26" s="295">
        <v>0</v>
      </c>
      <c r="F26" s="295">
        <v>0</v>
      </c>
      <c r="G26" s="295">
        <v>0</v>
      </c>
      <c r="H26" s="295">
        <v>0</v>
      </c>
      <c r="I26" s="295">
        <v>0</v>
      </c>
      <c r="J26" s="295">
        <v>0</v>
      </c>
      <c r="K26" s="295">
        <v>0</v>
      </c>
      <c r="L26" s="293"/>
    </row>
    <row r="27" spans="1:12" x14ac:dyDescent="0.2">
      <c r="A27" s="496" t="s">
        <v>515</v>
      </c>
      <c r="B27" s="496"/>
      <c r="C27" s="294">
        <v>1108</v>
      </c>
      <c r="D27" s="295">
        <v>0</v>
      </c>
      <c r="E27" s="295">
        <v>0</v>
      </c>
      <c r="F27" s="295">
        <v>0</v>
      </c>
      <c r="G27" s="295">
        <v>0</v>
      </c>
      <c r="H27" s="295">
        <v>0</v>
      </c>
      <c r="I27" s="295">
        <v>0</v>
      </c>
      <c r="J27" s="295">
        <v>0</v>
      </c>
      <c r="K27" s="295">
        <v>0</v>
      </c>
      <c r="L27" s="293"/>
    </row>
    <row r="28" spans="1:12" x14ac:dyDescent="0.2">
      <c r="A28" s="493" t="s">
        <v>516</v>
      </c>
      <c r="B28" s="493"/>
      <c r="C28" s="294">
        <v>1200</v>
      </c>
      <c r="D28" s="295">
        <v>0</v>
      </c>
      <c r="E28" s="295">
        <v>0</v>
      </c>
      <c r="F28" s="295">
        <v>0</v>
      </c>
      <c r="G28" s="295">
        <v>0</v>
      </c>
      <c r="H28" s="295">
        <v>0</v>
      </c>
      <c r="I28" s="295">
        <v>0</v>
      </c>
      <c r="J28" s="295">
        <v>0</v>
      </c>
      <c r="K28" s="295">
        <v>0</v>
      </c>
      <c r="L28" s="293"/>
    </row>
    <row r="29" spans="1:12" x14ac:dyDescent="0.2">
      <c r="A29" s="493" t="s">
        <v>517</v>
      </c>
      <c r="B29" s="493"/>
      <c r="C29" s="294">
        <v>1300</v>
      </c>
      <c r="D29" s="295">
        <v>0</v>
      </c>
      <c r="E29" s="295">
        <v>0</v>
      </c>
      <c r="F29" s="295">
        <v>0</v>
      </c>
      <c r="G29" s="295">
        <v>0</v>
      </c>
      <c r="H29" s="295">
        <v>0</v>
      </c>
      <c r="I29" s="295">
        <v>0</v>
      </c>
      <c r="J29" s="295">
        <v>0</v>
      </c>
      <c r="K29" s="295">
        <v>0</v>
      </c>
      <c r="L29" s="293"/>
    </row>
    <row r="30" spans="1:12" ht="59.25" customHeight="1" x14ac:dyDescent="0.2">
      <c r="A30" s="493" t="s">
        <v>518</v>
      </c>
      <c r="B30" s="493"/>
      <c r="C30" s="294">
        <v>1400</v>
      </c>
      <c r="D30" s="295">
        <v>0</v>
      </c>
      <c r="E30" s="295">
        <v>0</v>
      </c>
      <c r="F30" s="295">
        <v>0</v>
      </c>
      <c r="G30" s="295">
        <v>0</v>
      </c>
      <c r="H30" s="295">
        <v>0</v>
      </c>
      <c r="I30" s="295">
        <v>0</v>
      </c>
      <c r="J30" s="295">
        <v>0</v>
      </c>
      <c r="K30" s="295">
        <v>0</v>
      </c>
      <c r="L30" s="293"/>
    </row>
    <row r="31" spans="1:12" x14ac:dyDescent="0.2">
      <c r="A31" s="493" t="s">
        <v>519</v>
      </c>
      <c r="B31" s="493"/>
      <c r="C31" s="294">
        <v>1500</v>
      </c>
      <c r="D31" s="295">
        <v>0</v>
      </c>
      <c r="E31" s="295">
        <v>0</v>
      </c>
      <c r="F31" s="295">
        <v>0</v>
      </c>
      <c r="G31" s="295">
        <v>0</v>
      </c>
      <c r="H31" s="295">
        <v>0</v>
      </c>
      <c r="I31" s="295">
        <v>0</v>
      </c>
      <c r="J31" s="295">
        <v>0</v>
      </c>
      <c r="K31" s="295">
        <v>0</v>
      </c>
      <c r="L31" s="293"/>
    </row>
    <row r="32" spans="1:12" x14ac:dyDescent="0.2">
      <c r="A32" s="493" t="s">
        <v>520</v>
      </c>
      <c r="B32" s="493"/>
      <c r="C32" s="294">
        <v>1600</v>
      </c>
      <c r="D32" s="295">
        <v>0</v>
      </c>
      <c r="E32" s="295">
        <v>0</v>
      </c>
      <c r="F32" s="295">
        <v>0</v>
      </c>
      <c r="G32" s="295">
        <v>0</v>
      </c>
      <c r="H32" s="295">
        <v>0</v>
      </c>
      <c r="I32" s="295">
        <v>0</v>
      </c>
      <c r="J32" s="295">
        <v>0</v>
      </c>
      <c r="K32" s="295">
        <v>0</v>
      </c>
      <c r="L32" s="293"/>
    </row>
    <row r="33" spans="1:12" x14ac:dyDescent="0.2">
      <c r="A33" s="493" t="s">
        <v>521</v>
      </c>
      <c r="B33" s="493"/>
      <c r="C33" s="294">
        <v>1700</v>
      </c>
      <c r="D33" s="295">
        <v>0</v>
      </c>
      <c r="E33" s="295">
        <v>0</v>
      </c>
      <c r="F33" s="295">
        <v>0</v>
      </c>
      <c r="G33" s="295">
        <v>0</v>
      </c>
      <c r="H33" s="295">
        <v>0</v>
      </c>
      <c r="I33" s="295">
        <v>0</v>
      </c>
      <c r="J33" s="295">
        <v>0</v>
      </c>
      <c r="K33" s="295">
        <v>0</v>
      </c>
      <c r="L33" s="293"/>
    </row>
    <row r="34" spans="1:12" ht="29.25" customHeight="1" x14ac:dyDescent="0.2">
      <c r="A34" s="493" t="s">
        <v>522</v>
      </c>
      <c r="B34" s="493"/>
      <c r="C34" s="294">
        <v>1800</v>
      </c>
      <c r="D34" s="295">
        <v>0</v>
      </c>
      <c r="E34" s="295">
        <v>0</v>
      </c>
      <c r="F34" s="295">
        <v>0</v>
      </c>
      <c r="G34" s="295">
        <v>0</v>
      </c>
      <c r="H34" s="295">
        <v>0</v>
      </c>
      <c r="I34" s="295">
        <v>0</v>
      </c>
      <c r="J34" s="295">
        <v>0</v>
      </c>
      <c r="K34" s="295">
        <v>0</v>
      </c>
      <c r="L34" s="293"/>
    </row>
    <row r="35" spans="1:12" x14ac:dyDescent="0.2">
      <c r="A35" s="493" t="s">
        <v>523</v>
      </c>
      <c r="B35" s="493"/>
      <c r="C35" s="294">
        <v>1900</v>
      </c>
      <c r="D35" s="295">
        <v>0</v>
      </c>
      <c r="E35" s="295">
        <v>0</v>
      </c>
      <c r="F35" s="295">
        <v>0</v>
      </c>
      <c r="G35" s="295">
        <v>0</v>
      </c>
      <c r="H35" s="295">
        <v>0</v>
      </c>
      <c r="I35" s="295">
        <v>0</v>
      </c>
      <c r="J35" s="295">
        <v>0</v>
      </c>
      <c r="K35" s="295">
        <v>0</v>
      </c>
      <c r="L35" s="293"/>
    </row>
    <row r="36" spans="1:12" x14ac:dyDescent="0.2">
      <c r="A36" s="497" t="s">
        <v>524</v>
      </c>
      <c r="B36" s="497"/>
      <c r="C36" s="291">
        <v>2000</v>
      </c>
      <c r="D36" s="292">
        <v>0</v>
      </c>
      <c r="E36" s="292">
        <v>0</v>
      </c>
      <c r="F36" s="292">
        <v>0</v>
      </c>
      <c r="G36" s="292">
        <v>0</v>
      </c>
      <c r="H36" s="292">
        <v>0</v>
      </c>
      <c r="I36" s="292">
        <v>0</v>
      </c>
      <c r="J36" s="292">
        <v>0</v>
      </c>
      <c r="K36" s="292">
        <v>0</v>
      </c>
      <c r="L36" s="293"/>
    </row>
    <row r="37" spans="1:12" x14ac:dyDescent="0.2">
      <c r="A37" s="493" t="s">
        <v>525</v>
      </c>
      <c r="B37" s="493"/>
      <c r="C37" s="296">
        <v>2100</v>
      </c>
      <c r="D37" s="295">
        <v>0</v>
      </c>
      <c r="E37" s="295">
        <v>0</v>
      </c>
      <c r="F37" s="295">
        <v>0</v>
      </c>
      <c r="G37" s="295">
        <v>0</v>
      </c>
      <c r="H37" s="295">
        <v>0</v>
      </c>
      <c r="I37" s="295">
        <v>0</v>
      </c>
      <c r="J37" s="295">
        <v>0</v>
      </c>
      <c r="K37" s="295">
        <v>0</v>
      </c>
      <c r="L37" s="293"/>
    </row>
    <row r="38" spans="1:12" ht="27.75" customHeight="1" x14ac:dyDescent="0.2">
      <c r="A38" s="496" t="s">
        <v>526</v>
      </c>
      <c r="B38" s="496"/>
      <c r="C38" s="296">
        <v>2101</v>
      </c>
      <c r="D38" s="295">
        <v>0</v>
      </c>
      <c r="E38" s="295">
        <v>0</v>
      </c>
      <c r="F38" s="295">
        <v>0</v>
      </c>
      <c r="G38" s="295">
        <v>0</v>
      </c>
      <c r="H38" s="295">
        <v>0</v>
      </c>
      <c r="I38" s="295">
        <v>0</v>
      </c>
      <c r="J38" s="295">
        <v>0</v>
      </c>
      <c r="K38" s="295">
        <v>0</v>
      </c>
      <c r="L38" s="293"/>
    </row>
    <row r="39" spans="1:12" x14ac:dyDescent="0.2">
      <c r="A39" s="496" t="s">
        <v>527</v>
      </c>
      <c r="B39" s="496"/>
      <c r="C39" s="296">
        <v>2102</v>
      </c>
      <c r="D39" s="295">
        <v>0</v>
      </c>
      <c r="E39" s="295">
        <v>0</v>
      </c>
      <c r="F39" s="295">
        <v>0</v>
      </c>
      <c r="G39" s="295">
        <v>0</v>
      </c>
      <c r="H39" s="295">
        <v>0</v>
      </c>
      <c r="I39" s="295">
        <v>0</v>
      </c>
      <c r="J39" s="295">
        <v>0</v>
      </c>
      <c r="K39" s="295">
        <v>0</v>
      </c>
      <c r="L39" s="293"/>
    </row>
    <row r="40" spans="1:12" x14ac:dyDescent="0.2">
      <c r="A40" s="496" t="s">
        <v>528</v>
      </c>
      <c r="B40" s="496"/>
      <c r="C40" s="296">
        <v>2103</v>
      </c>
      <c r="D40" s="295">
        <v>0</v>
      </c>
      <c r="E40" s="295">
        <v>0</v>
      </c>
      <c r="F40" s="295">
        <v>0</v>
      </c>
      <c r="G40" s="295">
        <v>0</v>
      </c>
      <c r="H40" s="295">
        <v>0</v>
      </c>
      <c r="I40" s="295">
        <v>0</v>
      </c>
      <c r="J40" s="295">
        <v>0</v>
      </c>
      <c r="K40" s="295">
        <v>0</v>
      </c>
      <c r="L40" s="293"/>
    </row>
    <row r="41" spans="1:12" x14ac:dyDescent="0.2">
      <c r="A41" s="496" t="s">
        <v>529</v>
      </c>
      <c r="B41" s="496"/>
      <c r="C41" s="296">
        <v>2104</v>
      </c>
      <c r="D41" s="295">
        <v>0</v>
      </c>
      <c r="E41" s="295">
        <v>0</v>
      </c>
      <c r="F41" s="295">
        <v>0</v>
      </c>
      <c r="G41" s="295">
        <v>0</v>
      </c>
      <c r="H41" s="295">
        <v>0</v>
      </c>
      <c r="I41" s="295">
        <v>0</v>
      </c>
      <c r="J41" s="295">
        <v>0</v>
      </c>
      <c r="K41" s="295">
        <v>0</v>
      </c>
      <c r="L41" s="293"/>
    </row>
    <row r="42" spans="1:12" x14ac:dyDescent="0.2">
      <c r="A42" s="496" t="s">
        <v>530</v>
      </c>
      <c r="B42" s="496"/>
      <c r="C42" s="296">
        <v>2105</v>
      </c>
      <c r="D42" s="295">
        <v>0</v>
      </c>
      <c r="E42" s="295">
        <v>0</v>
      </c>
      <c r="F42" s="295">
        <v>0</v>
      </c>
      <c r="G42" s="295">
        <v>0</v>
      </c>
      <c r="H42" s="295">
        <v>0</v>
      </c>
      <c r="I42" s="295">
        <v>0</v>
      </c>
      <c r="J42" s="295">
        <v>0</v>
      </c>
      <c r="K42" s="295">
        <v>0</v>
      </c>
      <c r="L42" s="293"/>
    </row>
    <row r="43" spans="1:12" ht="16.5" customHeight="1" x14ac:dyDescent="0.2">
      <c r="A43" s="493" t="s">
        <v>531</v>
      </c>
      <c r="B43" s="493"/>
      <c r="C43" s="296">
        <v>2200</v>
      </c>
      <c r="D43" s="295">
        <v>0</v>
      </c>
      <c r="E43" s="295">
        <v>0</v>
      </c>
      <c r="F43" s="295">
        <v>0</v>
      </c>
      <c r="G43" s="295">
        <v>0</v>
      </c>
      <c r="H43" s="295">
        <v>0</v>
      </c>
      <c r="I43" s="295">
        <v>0</v>
      </c>
      <c r="J43" s="295">
        <v>0</v>
      </c>
      <c r="K43" s="295">
        <v>0</v>
      </c>
      <c r="L43" s="293"/>
    </row>
    <row r="44" spans="1:12" ht="30" customHeight="1" x14ac:dyDescent="0.2">
      <c r="A44" s="496" t="s">
        <v>532</v>
      </c>
      <c r="B44" s="496"/>
      <c r="C44" s="296">
        <v>2201</v>
      </c>
      <c r="D44" s="295">
        <v>0</v>
      </c>
      <c r="E44" s="295">
        <v>0</v>
      </c>
      <c r="F44" s="295">
        <v>0</v>
      </c>
      <c r="G44" s="295">
        <v>0</v>
      </c>
      <c r="H44" s="295">
        <v>0</v>
      </c>
      <c r="I44" s="295">
        <v>0</v>
      </c>
      <c r="J44" s="295">
        <v>0</v>
      </c>
      <c r="K44" s="295">
        <v>0</v>
      </c>
      <c r="L44" s="293"/>
    </row>
    <row r="45" spans="1:12" x14ac:dyDescent="0.2">
      <c r="A45" s="496" t="s">
        <v>533</v>
      </c>
      <c r="B45" s="496"/>
      <c r="C45" s="296">
        <v>2202</v>
      </c>
      <c r="D45" s="295">
        <v>0</v>
      </c>
      <c r="E45" s="295">
        <v>0</v>
      </c>
      <c r="F45" s="295">
        <v>0</v>
      </c>
      <c r="G45" s="295">
        <v>0</v>
      </c>
      <c r="H45" s="295">
        <v>0</v>
      </c>
      <c r="I45" s="295">
        <v>0</v>
      </c>
      <c r="J45" s="295">
        <v>0</v>
      </c>
      <c r="K45" s="295">
        <v>0</v>
      </c>
      <c r="L45" s="293"/>
    </row>
    <row r="46" spans="1:12" x14ac:dyDescent="0.2">
      <c r="A46" s="496" t="s">
        <v>534</v>
      </c>
      <c r="B46" s="496"/>
      <c r="C46" s="296">
        <v>2203</v>
      </c>
      <c r="D46" s="295">
        <v>0</v>
      </c>
      <c r="E46" s="295">
        <v>0</v>
      </c>
      <c r="F46" s="295">
        <v>0</v>
      </c>
      <c r="G46" s="295">
        <v>0</v>
      </c>
      <c r="H46" s="295">
        <v>0</v>
      </c>
      <c r="I46" s="295">
        <v>0</v>
      </c>
      <c r="J46" s="295">
        <v>0</v>
      </c>
      <c r="K46" s="295">
        <v>0</v>
      </c>
      <c r="L46" s="293"/>
    </row>
    <row r="47" spans="1:12" x14ac:dyDescent="0.2">
      <c r="A47" s="496" t="s">
        <v>535</v>
      </c>
      <c r="B47" s="496"/>
      <c r="C47" s="296">
        <v>2204</v>
      </c>
      <c r="D47" s="295">
        <v>0</v>
      </c>
      <c r="E47" s="295">
        <v>0</v>
      </c>
      <c r="F47" s="295">
        <v>0</v>
      </c>
      <c r="G47" s="295">
        <v>0</v>
      </c>
      <c r="H47" s="295">
        <v>0</v>
      </c>
      <c r="I47" s="295">
        <v>0</v>
      </c>
      <c r="J47" s="295">
        <v>0</v>
      </c>
      <c r="K47" s="295">
        <v>0</v>
      </c>
      <c r="L47" s="293"/>
    </row>
    <row r="48" spans="1:12" x14ac:dyDescent="0.2">
      <c r="A48" s="496" t="s">
        <v>536</v>
      </c>
      <c r="B48" s="496"/>
      <c r="C48" s="296">
        <v>2205</v>
      </c>
      <c r="D48" s="295">
        <v>0</v>
      </c>
      <c r="E48" s="295">
        <v>0</v>
      </c>
      <c r="F48" s="295">
        <v>0</v>
      </c>
      <c r="G48" s="295">
        <v>0</v>
      </c>
      <c r="H48" s="295">
        <v>0</v>
      </c>
      <c r="I48" s="295">
        <v>0</v>
      </c>
      <c r="J48" s="295">
        <v>0</v>
      </c>
      <c r="K48" s="295">
        <v>0</v>
      </c>
      <c r="L48" s="293"/>
    </row>
    <row r="49" spans="1:12" ht="30.75" customHeight="1" x14ac:dyDescent="0.2">
      <c r="A49" s="496" t="s">
        <v>537</v>
      </c>
      <c r="B49" s="496"/>
      <c r="C49" s="296">
        <v>2206</v>
      </c>
      <c r="D49" s="295">
        <v>0</v>
      </c>
      <c r="E49" s="295">
        <v>0</v>
      </c>
      <c r="F49" s="295">
        <v>0</v>
      </c>
      <c r="G49" s="295">
        <v>0</v>
      </c>
      <c r="H49" s="295">
        <v>0</v>
      </c>
      <c r="I49" s="295">
        <v>0</v>
      </c>
      <c r="J49" s="295">
        <v>0</v>
      </c>
      <c r="K49" s="295">
        <v>0</v>
      </c>
      <c r="L49" s="293"/>
    </row>
    <row r="50" spans="1:12" x14ac:dyDescent="0.2">
      <c r="A50" s="497" t="s">
        <v>538</v>
      </c>
      <c r="B50" s="497"/>
      <c r="C50" s="297">
        <v>3000</v>
      </c>
      <c r="D50" s="292">
        <v>0</v>
      </c>
      <c r="E50" s="292">
        <v>0</v>
      </c>
      <c r="F50" s="292">
        <v>0</v>
      </c>
      <c r="G50" s="292">
        <v>0</v>
      </c>
      <c r="H50" s="292">
        <v>0</v>
      </c>
      <c r="I50" s="292">
        <v>0</v>
      </c>
      <c r="J50" s="292">
        <v>0</v>
      </c>
      <c r="K50" s="292">
        <v>0</v>
      </c>
      <c r="L50" s="293"/>
    </row>
    <row r="51" spans="1:12" x14ac:dyDescent="0.2">
      <c r="A51" s="493" t="s">
        <v>539</v>
      </c>
      <c r="B51" s="493"/>
      <c r="C51" s="296">
        <v>3100</v>
      </c>
      <c r="D51" s="295">
        <v>0</v>
      </c>
      <c r="E51" s="295">
        <v>0</v>
      </c>
      <c r="F51" s="295">
        <v>0</v>
      </c>
      <c r="G51" s="295">
        <v>0</v>
      </c>
      <c r="H51" s="295">
        <v>0</v>
      </c>
      <c r="I51" s="295">
        <v>0</v>
      </c>
      <c r="J51" s="295">
        <v>0</v>
      </c>
      <c r="K51" s="295">
        <v>0</v>
      </c>
      <c r="L51" s="293"/>
    </row>
    <row r="52" spans="1:12" x14ac:dyDescent="0.2">
      <c r="A52" s="493" t="s">
        <v>540</v>
      </c>
      <c r="B52" s="493"/>
      <c r="C52" s="296">
        <v>3200</v>
      </c>
      <c r="D52" s="295">
        <v>0</v>
      </c>
      <c r="E52" s="295">
        <v>0</v>
      </c>
      <c r="F52" s="295">
        <v>0</v>
      </c>
      <c r="G52" s="295">
        <v>0</v>
      </c>
      <c r="H52" s="295">
        <v>0</v>
      </c>
      <c r="I52" s="295">
        <v>0</v>
      </c>
      <c r="J52" s="295">
        <v>0</v>
      </c>
      <c r="K52" s="295">
        <v>0</v>
      </c>
      <c r="L52" s="293"/>
    </row>
    <row r="53" spans="1:12" x14ac:dyDescent="0.2">
      <c r="A53" s="493" t="s">
        <v>541</v>
      </c>
      <c r="B53" s="493"/>
      <c r="C53" s="296">
        <v>3300</v>
      </c>
      <c r="D53" s="295">
        <v>0</v>
      </c>
      <c r="E53" s="295">
        <v>0</v>
      </c>
      <c r="F53" s="295">
        <v>0</v>
      </c>
      <c r="G53" s="295">
        <v>0</v>
      </c>
      <c r="H53" s="295">
        <v>0</v>
      </c>
      <c r="I53" s="295">
        <v>0</v>
      </c>
      <c r="J53" s="295">
        <v>0</v>
      </c>
      <c r="K53" s="295">
        <v>0</v>
      </c>
      <c r="L53" s="293"/>
    </row>
    <row r="54" spans="1:12" x14ac:dyDescent="0.2">
      <c r="A54" s="493" t="s">
        <v>542</v>
      </c>
      <c r="B54" s="493"/>
      <c r="C54" s="296">
        <v>3400</v>
      </c>
      <c r="D54" s="295">
        <v>0</v>
      </c>
      <c r="E54" s="295">
        <v>0</v>
      </c>
      <c r="F54" s="295">
        <v>0</v>
      </c>
      <c r="G54" s="295">
        <v>0</v>
      </c>
      <c r="H54" s="295">
        <v>0</v>
      </c>
      <c r="I54" s="295">
        <v>0</v>
      </c>
      <c r="J54" s="295">
        <v>0</v>
      </c>
      <c r="K54" s="295">
        <v>0</v>
      </c>
      <c r="L54" s="293"/>
    </row>
    <row r="55" spans="1:12" x14ac:dyDescent="0.2">
      <c r="A55" s="493" t="s">
        <v>543</v>
      </c>
      <c r="B55" s="493"/>
      <c r="C55" s="296">
        <v>3500</v>
      </c>
      <c r="D55" s="295">
        <v>0</v>
      </c>
      <c r="E55" s="295">
        <v>0</v>
      </c>
      <c r="F55" s="295">
        <v>0</v>
      </c>
      <c r="G55" s="295">
        <v>0</v>
      </c>
      <c r="H55" s="295">
        <v>0</v>
      </c>
      <c r="I55" s="295">
        <v>0</v>
      </c>
      <c r="J55" s="295">
        <v>0</v>
      </c>
      <c r="K55" s="295">
        <v>0</v>
      </c>
      <c r="L55" s="293"/>
    </row>
    <row r="56" spans="1:12" x14ac:dyDescent="0.2">
      <c r="A56" s="493" t="s">
        <v>544</v>
      </c>
      <c r="B56" s="493"/>
      <c r="C56" s="296">
        <v>3600</v>
      </c>
      <c r="D56" s="295">
        <v>0</v>
      </c>
      <c r="E56" s="295">
        <v>0</v>
      </c>
      <c r="F56" s="295">
        <v>0</v>
      </c>
      <c r="G56" s="295">
        <v>0</v>
      </c>
      <c r="H56" s="295">
        <v>0</v>
      </c>
      <c r="I56" s="295">
        <v>0</v>
      </c>
      <c r="J56" s="295">
        <v>0</v>
      </c>
      <c r="K56" s="295">
        <v>0</v>
      </c>
      <c r="L56" s="293"/>
    </row>
    <row r="57" spans="1:12" x14ac:dyDescent="0.2">
      <c r="A57" s="493" t="s">
        <v>545</v>
      </c>
      <c r="B57" s="493"/>
      <c r="C57" s="296">
        <v>3700</v>
      </c>
      <c r="D57" s="295">
        <v>0</v>
      </c>
      <c r="E57" s="295">
        <v>0</v>
      </c>
      <c r="F57" s="295">
        <v>0</v>
      </c>
      <c r="G57" s="295">
        <v>0</v>
      </c>
      <c r="H57" s="295">
        <v>0</v>
      </c>
      <c r="I57" s="295">
        <v>0</v>
      </c>
      <c r="J57" s="295">
        <v>0</v>
      </c>
      <c r="K57" s="295">
        <v>0</v>
      </c>
      <c r="L57" s="293"/>
    </row>
    <row r="58" spans="1:12" x14ac:dyDescent="0.2">
      <c r="A58" s="493" t="s">
        <v>546</v>
      </c>
      <c r="B58" s="493"/>
      <c r="C58" s="296">
        <v>3800</v>
      </c>
      <c r="D58" s="295">
        <v>0</v>
      </c>
      <c r="E58" s="295">
        <v>0</v>
      </c>
      <c r="F58" s="295">
        <v>0</v>
      </c>
      <c r="G58" s="295">
        <v>0</v>
      </c>
      <c r="H58" s="295">
        <v>0</v>
      </c>
      <c r="I58" s="295">
        <v>0</v>
      </c>
      <c r="J58" s="295">
        <v>0</v>
      </c>
      <c r="K58" s="295">
        <v>0</v>
      </c>
      <c r="L58" s="293"/>
    </row>
    <row r="59" spans="1:12" ht="38.25" customHeight="1" x14ac:dyDescent="0.2">
      <c r="A59" s="493" t="s">
        <v>547</v>
      </c>
      <c r="B59" s="493"/>
      <c r="C59" s="296">
        <v>3900</v>
      </c>
      <c r="D59" s="295">
        <v>0</v>
      </c>
      <c r="E59" s="295">
        <v>0</v>
      </c>
      <c r="F59" s="295">
        <v>0</v>
      </c>
      <c r="G59" s="295">
        <v>0</v>
      </c>
      <c r="H59" s="295">
        <v>0</v>
      </c>
      <c r="I59" s="295">
        <v>0</v>
      </c>
      <c r="J59" s="295">
        <v>0</v>
      </c>
      <c r="K59" s="295">
        <v>0</v>
      </c>
      <c r="L59" s="293"/>
    </row>
    <row r="60" spans="1:12" ht="13.5" thickBot="1" x14ac:dyDescent="0.25">
      <c r="A60" s="494" t="s">
        <v>72</v>
      </c>
      <c r="B60" s="494"/>
      <c r="C60" s="298">
        <v>9000</v>
      </c>
      <c r="D60" s="299">
        <v>2</v>
      </c>
      <c r="E60" s="299">
        <v>2</v>
      </c>
      <c r="F60" s="299">
        <v>2</v>
      </c>
      <c r="G60" s="299">
        <v>2</v>
      </c>
      <c r="H60" s="299">
        <v>0</v>
      </c>
      <c r="I60" s="299">
        <v>0</v>
      </c>
      <c r="J60" s="299">
        <v>0</v>
      </c>
      <c r="K60" s="300">
        <v>0</v>
      </c>
      <c r="L60" s="293"/>
    </row>
    <row r="62" spans="1:12" x14ac:dyDescent="0.2">
      <c r="A62" s="495" t="s">
        <v>548</v>
      </c>
      <c r="B62" s="495"/>
      <c r="C62" s="495"/>
      <c r="D62" s="495"/>
      <c r="E62" s="495"/>
      <c r="F62" s="495"/>
      <c r="G62" s="495"/>
      <c r="H62" s="495"/>
      <c r="I62" s="495"/>
      <c r="J62" s="495"/>
      <c r="K62" s="495"/>
    </row>
  </sheetData>
  <mergeCells count="64">
    <mergeCell ref="A2:N2"/>
    <mergeCell ref="D3:I3"/>
    <mergeCell ref="A6:C6"/>
    <mergeCell ref="D6:I6"/>
    <mergeCell ref="A7:C8"/>
    <mergeCell ref="K7:K8"/>
    <mergeCell ref="D8:I8"/>
    <mergeCell ref="A20:B20"/>
    <mergeCell ref="A9:C9"/>
    <mergeCell ref="D9:I9"/>
    <mergeCell ref="A10:C10"/>
    <mergeCell ref="A12:K12"/>
    <mergeCell ref="A13:B16"/>
    <mergeCell ref="C13:C16"/>
    <mergeCell ref="D13:K13"/>
    <mergeCell ref="D14:E15"/>
    <mergeCell ref="F14:K14"/>
    <mergeCell ref="F15:G15"/>
    <mergeCell ref="H15:I15"/>
    <mergeCell ref="J15:K15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6:B56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7:B57"/>
    <mergeCell ref="A58:B58"/>
    <mergeCell ref="A59:B59"/>
    <mergeCell ref="A60:B60"/>
    <mergeCell ref="A62:K6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D21" sqref="D21"/>
    </sheetView>
  </sheetViews>
  <sheetFormatPr defaultRowHeight="12.75" x14ac:dyDescent="0.2"/>
  <cols>
    <col min="1" max="1" width="61" customWidth="1"/>
    <col min="2" max="2" width="13.1640625" customWidth="1"/>
    <col min="3" max="11" width="27.33203125" customWidth="1"/>
    <col min="257" max="257" width="61" customWidth="1"/>
    <col min="258" max="258" width="13.1640625" customWidth="1"/>
    <col min="259" max="267" width="27.33203125" customWidth="1"/>
    <col min="513" max="513" width="61" customWidth="1"/>
    <col min="514" max="514" width="13.1640625" customWidth="1"/>
    <col min="515" max="523" width="27.33203125" customWidth="1"/>
    <col min="769" max="769" width="61" customWidth="1"/>
    <col min="770" max="770" width="13.1640625" customWidth="1"/>
    <col min="771" max="779" width="27.33203125" customWidth="1"/>
    <col min="1025" max="1025" width="61" customWidth="1"/>
    <col min="1026" max="1026" width="13.1640625" customWidth="1"/>
    <col min="1027" max="1035" width="27.33203125" customWidth="1"/>
    <col min="1281" max="1281" width="61" customWidth="1"/>
    <col min="1282" max="1282" width="13.1640625" customWidth="1"/>
    <col min="1283" max="1291" width="27.33203125" customWidth="1"/>
    <col min="1537" max="1537" width="61" customWidth="1"/>
    <col min="1538" max="1538" width="13.1640625" customWidth="1"/>
    <col min="1539" max="1547" width="27.33203125" customWidth="1"/>
    <col min="1793" max="1793" width="61" customWidth="1"/>
    <col min="1794" max="1794" width="13.1640625" customWidth="1"/>
    <col min="1795" max="1803" width="27.33203125" customWidth="1"/>
    <col min="2049" max="2049" width="61" customWidth="1"/>
    <col min="2050" max="2050" width="13.1640625" customWidth="1"/>
    <col min="2051" max="2059" width="27.33203125" customWidth="1"/>
    <col min="2305" max="2305" width="61" customWidth="1"/>
    <col min="2306" max="2306" width="13.1640625" customWidth="1"/>
    <col min="2307" max="2315" width="27.33203125" customWidth="1"/>
    <col min="2561" max="2561" width="61" customWidth="1"/>
    <col min="2562" max="2562" width="13.1640625" customWidth="1"/>
    <col min="2563" max="2571" width="27.33203125" customWidth="1"/>
    <col min="2817" max="2817" width="61" customWidth="1"/>
    <col min="2818" max="2818" width="13.1640625" customWidth="1"/>
    <col min="2819" max="2827" width="27.33203125" customWidth="1"/>
    <col min="3073" max="3073" width="61" customWidth="1"/>
    <col min="3074" max="3074" width="13.1640625" customWidth="1"/>
    <col min="3075" max="3083" width="27.33203125" customWidth="1"/>
    <col min="3329" max="3329" width="61" customWidth="1"/>
    <col min="3330" max="3330" width="13.1640625" customWidth="1"/>
    <col min="3331" max="3339" width="27.33203125" customWidth="1"/>
    <col min="3585" max="3585" width="61" customWidth="1"/>
    <col min="3586" max="3586" width="13.1640625" customWidth="1"/>
    <col min="3587" max="3595" width="27.33203125" customWidth="1"/>
    <col min="3841" max="3841" width="61" customWidth="1"/>
    <col min="3842" max="3842" width="13.1640625" customWidth="1"/>
    <col min="3843" max="3851" width="27.33203125" customWidth="1"/>
    <col min="4097" max="4097" width="61" customWidth="1"/>
    <col min="4098" max="4098" width="13.1640625" customWidth="1"/>
    <col min="4099" max="4107" width="27.33203125" customWidth="1"/>
    <col min="4353" max="4353" width="61" customWidth="1"/>
    <col min="4354" max="4354" width="13.1640625" customWidth="1"/>
    <col min="4355" max="4363" width="27.33203125" customWidth="1"/>
    <col min="4609" max="4609" width="61" customWidth="1"/>
    <col min="4610" max="4610" width="13.1640625" customWidth="1"/>
    <col min="4611" max="4619" width="27.33203125" customWidth="1"/>
    <col min="4865" max="4865" width="61" customWidth="1"/>
    <col min="4866" max="4866" width="13.1640625" customWidth="1"/>
    <col min="4867" max="4875" width="27.33203125" customWidth="1"/>
    <col min="5121" max="5121" width="61" customWidth="1"/>
    <col min="5122" max="5122" width="13.1640625" customWidth="1"/>
    <col min="5123" max="5131" width="27.33203125" customWidth="1"/>
    <col min="5377" max="5377" width="61" customWidth="1"/>
    <col min="5378" max="5378" width="13.1640625" customWidth="1"/>
    <col min="5379" max="5387" width="27.33203125" customWidth="1"/>
    <col min="5633" max="5633" width="61" customWidth="1"/>
    <col min="5634" max="5634" width="13.1640625" customWidth="1"/>
    <col min="5635" max="5643" width="27.33203125" customWidth="1"/>
    <col min="5889" max="5889" width="61" customWidth="1"/>
    <col min="5890" max="5890" width="13.1640625" customWidth="1"/>
    <col min="5891" max="5899" width="27.33203125" customWidth="1"/>
    <col min="6145" max="6145" width="61" customWidth="1"/>
    <col min="6146" max="6146" width="13.1640625" customWidth="1"/>
    <col min="6147" max="6155" width="27.33203125" customWidth="1"/>
    <col min="6401" max="6401" width="61" customWidth="1"/>
    <col min="6402" max="6402" width="13.1640625" customWidth="1"/>
    <col min="6403" max="6411" width="27.33203125" customWidth="1"/>
    <col min="6657" max="6657" width="61" customWidth="1"/>
    <col min="6658" max="6658" width="13.1640625" customWidth="1"/>
    <col min="6659" max="6667" width="27.33203125" customWidth="1"/>
    <col min="6913" max="6913" width="61" customWidth="1"/>
    <col min="6914" max="6914" width="13.1640625" customWidth="1"/>
    <col min="6915" max="6923" width="27.33203125" customWidth="1"/>
    <col min="7169" max="7169" width="61" customWidth="1"/>
    <col min="7170" max="7170" width="13.1640625" customWidth="1"/>
    <col min="7171" max="7179" width="27.33203125" customWidth="1"/>
    <col min="7425" max="7425" width="61" customWidth="1"/>
    <col min="7426" max="7426" width="13.1640625" customWidth="1"/>
    <col min="7427" max="7435" width="27.33203125" customWidth="1"/>
    <col min="7681" max="7681" width="61" customWidth="1"/>
    <col min="7682" max="7682" width="13.1640625" customWidth="1"/>
    <col min="7683" max="7691" width="27.33203125" customWidth="1"/>
    <col min="7937" max="7937" width="61" customWidth="1"/>
    <col min="7938" max="7938" width="13.1640625" customWidth="1"/>
    <col min="7939" max="7947" width="27.33203125" customWidth="1"/>
    <col min="8193" max="8193" width="61" customWidth="1"/>
    <col min="8194" max="8194" width="13.1640625" customWidth="1"/>
    <col min="8195" max="8203" width="27.33203125" customWidth="1"/>
    <col min="8449" max="8449" width="61" customWidth="1"/>
    <col min="8450" max="8450" width="13.1640625" customWidth="1"/>
    <col min="8451" max="8459" width="27.33203125" customWidth="1"/>
    <col min="8705" max="8705" width="61" customWidth="1"/>
    <col min="8706" max="8706" width="13.1640625" customWidth="1"/>
    <col min="8707" max="8715" width="27.33203125" customWidth="1"/>
    <col min="8961" max="8961" width="61" customWidth="1"/>
    <col min="8962" max="8962" width="13.1640625" customWidth="1"/>
    <col min="8963" max="8971" width="27.33203125" customWidth="1"/>
    <col min="9217" max="9217" width="61" customWidth="1"/>
    <col min="9218" max="9218" width="13.1640625" customWidth="1"/>
    <col min="9219" max="9227" width="27.33203125" customWidth="1"/>
    <col min="9473" max="9473" width="61" customWidth="1"/>
    <col min="9474" max="9474" width="13.1640625" customWidth="1"/>
    <col min="9475" max="9483" width="27.33203125" customWidth="1"/>
    <col min="9729" max="9729" width="61" customWidth="1"/>
    <col min="9730" max="9730" width="13.1640625" customWidth="1"/>
    <col min="9731" max="9739" width="27.33203125" customWidth="1"/>
    <col min="9985" max="9985" width="61" customWidth="1"/>
    <col min="9986" max="9986" width="13.1640625" customWidth="1"/>
    <col min="9987" max="9995" width="27.33203125" customWidth="1"/>
    <col min="10241" max="10241" width="61" customWidth="1"/>
    <col min="10242" max="10242" width="13.1640625" customWidth="1"/>
    <col min="10243" max="10251" width="27.33203125" customWidth="1"/>
    <col min="10497" max="10497" width="61" customWidth="1"/>
    <col min="10498" max="10498" width="13.1640625" customWidth="1"/>
    <col min="10499" max="10507" width="27.33203125" customWidth="1"/>
    <col min="10753" max="10753" width="61" customWidth="1"/>
    <col min="10754" max="10754" width="13.1640625" customWidth="1"/>
    <col min="10755" max="10763" width="27.33203125" customWidth="1"/>
    <col min="11009" max="11009" width="61" customWidth="1"/>
    <col min="11010" max="11010" width="13.1640625" customWidth="1"/>
    <col min="11011" max="11019" width="27.33203125" customWidth="1"/>
    <col min="11265" max="11265" width="61" customWidth="1"/>
    <col min="11266" max="11266" width="13.1640625" customWidth="1"/>
    <col min="11267" max="11275" width="27.33203125" customWidth="1"/>
    <col min="11521" max="11521" width="61" customWidth="1"/>
    <col min="11522" max="11522" width="13.1640625" customWidth="1"/>
    <col min="11523" max="11531" width="27.33203125" customWidth="1"/>
    <col min="11777" max="11777" width="61" customWidth="1"/>
    <col min="11778" max="11778" width="13.1640625" customWidth="1"/>
    <col min="11779" max="11787" width="27.33203125" customWidth="1"/>
    <col min="12033" max="12033" width="61" customWidth="1"/>
    <col min="12034" max="12034" width="13.1640625" customWidth="1"/>
    <col min="12035" max="12043" width="27.33203125" customWidth="1"/>
    <col min="12289" max="12289" width="61" customWidth="1"/>
    <col min="12290" max="12290" width="13.1640625" customWidth="1"/>
    <col min="12291" max="12299" width="27.33203125" customWidth="1"/>
    <col min="12545" max="12545" width="61" customWidth="1"/>
    <col min="12546" max="12546" width="13.1640625" customWidth="1"/>
    <col min="12547" max="12555" width="27.33203125" customWidth="1"/>
    <col min="12801" max="12801" width="61" customWidth="1"/>
    <col min="12802" max="12802" width="13.1640625" customWidth="1"/>
    <col min="12803" max="12811" width="27.33203125" customWidth="1"/>
    <col min="13057" max="13057" width="61" customWidth="1"/>
    <col min="13058" max="13058" width="13.1640625" customWidth="1"/>
    <col min="13059" max="13067" width="27.33203125" customWidth="1"/>
    <col min="13313" max="13313" width="61" customWidth="1"/>
    <col min="13314" max="13314" width="13.1640625" customWidth="1"/>
    <col min="13315" max="13323" width="27.33203125" customWidth="1"/>
    <col min="13569" max="13569" width="61" customWidth="1"/>
    <col min="13570" max="13570" width="13.1640625" customWidth="1"/>
    <col min="13571" max="13579" width="27.33203125" customWidth="1"/>
    <col min="13825" max="13825" width="61" customWidth="1"/>
    <col min="13826" max="13826" width="13.1640625" customWidth="1"/>
    <col min="13827" max="13835" width="27.33203125" customWidth="1"/>
    <col min="14081" max="14081" width="61" customWidth="1"/>
    <col min="14082" max="14082" width="13.1640625" customWidth="1"/>
    <col min="14083" max="14091" width="27.33203125" customWidth="1"/>
    <col min="14337" max="14337" width="61" customWidth="1"/>
    <col min="14338" max="14338" width="13.1640625" customWidth="1"/>
    <col min="14339" max="14347" width="27.33203125" customWidth="1"/>
    <col min="14593" max="14593" width="61" customWidth="1"/>
    <col min="14594" max="14594" width="13.1640625" customWidth="1"/>
    <col min="14595" max="14603" width="27.33203125" customWidth="1"/>
    <col min="14849" max="14849" width="61" customWidth="1"/>
    <col min="14850" max="14850" width="13.1640625" customWidth="1"/>
    <col min="14851" max="14859" width="27.33203125" customWidth="1"/>
    <col min="15105" max="15105" width="61" customWidth="1"/>
    <col min="15106" max="15106" width="13.1640625" customWidth="1"/>
    <col min="15107" max="15115" width="27.33203125" customWidth="1"/>
    <col min="15361" max="15361" width="61" customWidth="1"/>
    <col min="15362" max="15362" width="13.1640625" customWidth="1"/>
    <col min="15363" max="15371" width="27.33203125" customWidth="1"/>
    <col min="15617" max="15617" width="61" customWidth="1"/>
    <col min="15618" max="15618" width="13.1640625" customWidth="1"/>
    <col min="15619" max="15627" width="27.33203125" customWidth="1"/>
    <col min="15873" max="15873" width="61" customWidth="1"/>
    <col min="15874" max="15874" width="13.1640625" customWidth="1"/>
    <col min="15875" max="15883" width="27.33203125" customWidth="1"/>
    <col min="16129" max="16129" width="61" customWidth="1"/>
    <col min="16130" max="16130" width="13.1640625" customWidth="1"/>
    <col min="16131" max="16139" width="27.33203125" customWidth="1"/>
  </cols>
  <sheetData>
    <row r="1" spans="1:11" x14ac:dyDescent="0.2">
      <c r="A1" s="516" t="s">
        <v>549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</row>
    <row r="2" spans="1:11" x14ac:dyDescent="0.2">
      <c r="A2" s="517"/>
      <c r="B2" s="517"/>
      <c r="C2" s="517"/>
      <c r="D2" s="517"/>
      <c r="E2" s="517"/>
      <c r="F2" s="517"/>
      <c r="G2" s="517"/>
      <c r="H2" s="517"/>
      <c r="I2" s="517"/>
      <c r="J2" s="517"/>
      <c r="K2" s="517"/>
    </row>
    <row r="3" spans="1:11" x14ac:dyDescent="0.2">
      <c r="A3" s="505" t="s">
        <v>30</v>
      </c>
      <c r="B3" s="505" t="s">
        <v>71</v>
      </c>
      <c r="C3" s="514" t="s">
        <v>455</v>
      </c>
      <c r="D3" s="514"/>
      <c r="E3" s="514"/>
      <c r="F3" s="514"/>
      <c r="G3" s="514" t="s">
        <v>487</v>
      </c>
      <c r="H3" s="514"/>
      <c r="I3" s="514"/>
      <c r="J3" s="514"/>
      <c r="K3" s="514"/>
    </row>
    <row r="4" spans="1:11" x14ac:dyDescent="0.2">
      <c r="A4" s="505"/>
      <c r="B4" s="505"/>
      <c r="C4" s="514"/>
      <c r="D4" s="514"/>
      <c r="E4" s="514"/>
      <c r="F4" s="514"/>
      <c r="G4" s="514"/>
      <c r="H4" s="514"/>
      <c r="I4" s="514"/>
      <c r="J4" s="514"/>
      <c r="K4" s="514"/>
    </row>
    <row r="5" spans="1:11" x14ac:dyDescent="0.2">
      <c r="A5" s="505"/>
      <c r="B5" s="505"/>
      <c r="C5" s="514" t="s">
        <v>129</v>
      </c>
      <c r="D5" s="514" t="s">
        <v>92</v>
      </c>
      <c r="E5" s="518"/>
      <c r="F5" s="518"/>
      <c r="G5" s="514" t="s">
        <v>129</v>
      </c>
      <c r="H5" s="519" t="s">
        <v>92</v>
      </c>
      <c r="I5" s="519"/>
      <c r="J5" s="519"/>
      <c r="K5" s="519"/>
    </row>
    <row r="6" spans="1:11" x14ac:dyDescent="0.2">
      <c r="A6" s="505"/>
      <c r="B6" s="505"/>
      <c r="C6" s="518"/>
      <c r="D6" s="514" t="s">
        <v>458</v>
      </c>
      <c r="E6" s="514" t="s">
        <v>459</v>
      </c>
      <c r="F6" s="514" t="s">
        <v>550</v>
      </c>
      <c r="G6" s="518"/>
      <c r="H6" s="514" t="s">
        <v>551</v>
      </c>
      <c r="I6" s="514" t="s">
        <v>552</v>
      </c>
      <c r="J6" s="514" t="s">
        <v>553</v>
      </c>
      <c r="K6" s="514" t="s">
        <v>554</v>
      </c>
    </row>
    <row r="7" spans="1:11" ht="56.25" customHeight="1" x14ac:dyDescent="0.2">
      <c r="A7" s="505"/>
      <c r="B7" s="505"/>
      <c r="C7" s="518"/>
      <c r="D7" s="515"/>
      <c r="E7" s="515"/>
      <c r="F7" s="515"/>
      <c r="G7" s="518"/>
      <c r="H7" s="514"/>
      <c r="I7" s="514"/>
      <c r="J7" s="514"/>
      <c r="K7" s="514"/>
    </row>
    <row r="8" spans="1:11" x14ac:dyDescent="0.2">
      <c r="A8" s="290">
        <v>1</v>
      </c>
      <c r="B8" s="290">
        <v>2</v>
      </c>
      <c r="C8" s="290">
        <v>3</v>
      </c>
      <c r="D8" s="290">
        <v>4</v>
      </c>
      <c r="E8" s="290">
        <v>5</v>
      </c>
      <c r="F8" s="290">
        <v>6</v>
      </c>
      <c r="G8" s="290">
        <v>7</v>
      </c>
      <c r="H8" s="290">
        <v>8</v>
      </c>
      <c r="I8" s="290">
        <v>9</v>
      </c>
      <c r="J8" s="290">
        <v>10</v>
      </c>
      <c r="K8" s="290">
        <v>11</v>
      </c>
    </row>
    <row r="9" spans="1:11" ht="19.5" customHeight="1" x14ac:dyDescent="0.2">
      <c r="A9" s="301" t="s">
        <v>506</v>
      </c>
      <c r="B9" s="291">
        <v>1000</v>
      </c>
      <c r="C9" s="292">
        <v>0</v>
      </c>
      <c r="D9" s="292">
        <v>0</v>
      </c>
      <c r="E9" s="292">
        <v>0</v>
      </c>
      <c r="F9" s="292">
        <v>0</v>
      </c>
      <c r="G9" s="292">
        <v>1</v>
      </c>
      <c r="H9" s="292">
        <v>0</v>
      </c>
      <c r="I9" s="292">
        <v>0</v>
      </c>
      <c r="J9" s="292">
        <v>1</v>
      </c>
      <c r="K9" s="292">
        <v>0</v>
      </c>
    </row>
    <row r="10" spans="1:11" ht="33.75" customHeight="1" x14ac:dyDescent="0.2">
      <c r="A10" s="302" t="s">
        <v>507</v>
      </c>
      <c r="B10" s="294">
        <v>1100</v>
      </c>
      <c r="C10" s="295">
        <v>0</v>
      </c>
      <c r="D10" s="295">
        <v>0</v>
      </c>
      <c r="E10" s="295">
        <v>0</v>
      </c>
      <c r="F10" s="295">
        <v>0</v>
      </c>
      <c r="G10" s="295">
        <v>0</v>
      </c>
      <c r="H10" s="295">
        <v>0</v>
      </c>
      <c r="I10" s="295">
        <v>0</v>
      </c>
      <c r="J10" s="295">
        <v>0</v>
      </c>
      <c r="K10" s="295">
        <v>0</v>
      </c>
    </row>
    <row r="11" spans="1:11" ht="41.25" customHeight="1" x14ac:dyDescent="0.2">
      <c r="A11" s="303" t="s">
        <v>508</v>
      </c>
      <c r="B11" s="294">
        <v>1101</v>
      </c>
      <c r="C11" s="295">
        <v>0</v>
      </c>
      <c r="D11" s="295">
        <v>0</v>
      </c>
      <c r="E11" s="295">
        <v>0</v>
      </c>
      <c r="F11" s="295">
        <v>0</v>
      </c>
      <c r="G11" s="295">
        <v>0</v>
      </c>
      <c r="H11" s="295">
        <v>0</v>
      </c>
      <c r="I11" s="295">
        <v>0</v>
      </c>
      <c r="J11" s="295">
        <v>0</v>
      </c>
      <c r="K11" s="295">
        <v>0</v>
      </c>
    </row>
    <row r="12" spans="1:11" ht="27" customHeight="1" x14ac:dyDescent="0.2">
      <c r="A12" s="303" t="s">
        <v>509</v>
      </c>
      <c r="B12" s="294">
        <v>1102</v>
      </c>
      <c r="C12" s="295">
        <v>0</v>
      </c>
      <c r="D12" s="295">
        <v>0</v>
      </c>
      <c r="E12" s="295">
        <v>0</v>
      </c>
      <c r="F12" s="295">
        <v>0</v>
      </c>
      <c r="G12" s="295">
        <v>0</v>
      </c>
      <c r="H12" s="295">
        <v>0</v>
      </c>
      <c r="I12" s="295">
        <v>0</v>
      </c>
      <c r="J12" s="295">
        <v>0</v>
      </c>
      <c r="K12" s="295">
        <v>0</v>
      </c>
    </row>
    <row r="13" spans="1:11" ht="25.5" customHeight="1" x14ac:dyDescent="0.2">
      <c r="A13" s="303" t="s">
        <v>555</v>
      </c>
      <c r="B13" s="294">
        <v>1103</v>
      </c>
      <c r="C13" s="295">
        <v>0</v>
      </c>
      <c r="D13" s="295">
        <v>0</v>
      </c>
      <c r="E13" s="295">
        <v>0</v>
      </c>
      <c r="F13" s="295">
        <v>0</v>
      </c>
      <c r="G13" s="295">
        <v>0</v>
      </c>
      <c r="H13" s="295">
        <v>0</v>
      </c>
      <c r="I13" s="295">
        <v>0</v>
      </c>
      <c r="J13" s="295">
        <v>0</v>
      </c>
      <c r="K13" s="295">
        <v>0</v>
      </c>
    </row>
    <row r="14" spans="1:11" ht="25.5" customHeight="1" x14ac:dyDescent="0.2">
      <c r="A14" s="303" t="s">
        <v>511</v>
      </c>
      <c r="B14" s="294">
        <v>1104</v>
      </c>
      <c r="C14" s="295">
        <v>0</v>
      </c>
      <c r="D14" s="295">
        <v>0</v>
      </c>
      <c r="E14" s="295">
        <v>0</v>
      </c>
      <c r="F14" s="295">
        <v>0</v>
      </c>
      <c r="G14" s="295">
        <v>0</v>
      </c>
      <c r="H14" s="295">
        <v>0</v>
      </c>
      <c r="I14" s="295">
        <v>0</v>
      </c>
      <c r="J14" s="295">
        <v>0</v>
      </c>
      <c r="K14" s="295">
        <v>0</v>
      </c>
    </row>
    <row r="15" spans="1:11" ht="25.5" customHeight="1" x14ac:dyDescent="0.2">
      <c r="A15" s="303" t="s">
        <v>512</v>
      </c>
      <c r="B15" s="294">
        <v>1105</v>
      </c>
      <c r="C15" s="295">
        <v>0</v>
      </c>
      <c r="D15" s="295">
        <v>0</v>
      </c>
      <c r="E15" s="295">
        <v>0</v>
      </c>
      <c r="F15" s="295">
        <v>0</v>
      </c>
      <c r="G15" s="295">
        <v>0</v>
      </c>
      <c r="H15" s="295">
        <v>0</v>
      </c>
      <c r="I15" s="295">
        <v>0</v>
      </c>
      <c r="J15" s="295">
        <v>0</v>
      </c>
      <c r="K15" s="295">
        <v>0</v>
      </c>
    </row>
    <row r="16" spans="1:11" ht="26.25" customHeight="1" x14ac:dyDescent="0.2">
      <c r="A16" s="303" t="s">
        <v>513</v>
      </c>
      <c r="B16" s="294">
        <v>1106</v>
      </c>
      <c r="C16" s="295">
        <v>0</v>
      </c>
      <c r="D16" s="295">
        <v>0</v>
      </c>
      <c r="E16" s="295">
        <v>0</v>
      </c>
      <c r="F16" s="295">
        <v>0</v>
      </c>
      <c r="G16" s="295">
        <v>0</v>
      </c>
      <c r="H16" s="295">
        <v>0</v>
      </c>
      <c r="I16" s="295">
        <v>0</v>
      </c>
      <c r="J16" s="295">
        <v>0</v>
      </c>
      <c r="K16" s="295">
        <v>0</v>
      </c>
    </row>
    <row r="17" spans="1:11" ht="29.25" customHeight="1" x14ac:dyDescent="0.2">
      <c r="A17" s="303" t="s">
        <v>514</v>
      </c>
      <c r="B17" s="294">
        <v>1107</v>
      </c>
      <c r="C17" s="295">
        <v>0</v>
      </c>
      <c r="D17" s="295">
        <v>0</v>
      </c>
      <c r="E17" s="295">
        <v>0</v>
      </c>
      <c r="F17" s="295">
        <v>0</v>
      </c>
      <c r="G17" s="295">
        <v>0</v>
      </c>
      <c r="H17" s="295">
        <v>0</v>
      </c>
      <c r="I17" s="295">
        <v>0</v>
      </c>
      <c r="J17" s="295">
        <v>0</v>
      </c>
      <c r="K17" s="295">
        <v>0</v>
      </c>
    </row>
    <row r="18" spans="1:11" ht="16.5" customHeight="1" x14ac:dyDescent="0.2">
      <c r="A18" s="303" t="s">
        <v>515</v>
      </c>
      <c r="B18" s="294">
        <v>1108</v>
      </c>
      <c r="C18" s="295">
        <v>0</v>
      </c>
      <c r="D18" s="295">
        <v>0</v>
      </c>
      <c r="E18" s="295">
        <v>0</v>
      </c>
      <c r="F18" s="295">
        <v>0</v>
      </c>
      <c r="G18" s="295">
        <v>0</v>
      </c>
      <c r="H18" s="295">
        <v>0</v>
      </c>
      <c r="I18" s="295">
        <v>0</v>
      </c>
      <c r="J18" s="295">
        <v>0</v>
      </c>
      <c r="K18" s="295">
        <v>0</v>
      </c>
    </row>
    <row r="19" spans="1:11" ht="18.75" customHeight="1" x14ac:dyDescent="0.2">
      <c r="A19" s="304" t="s">
        <v>516</v>
      </c>
      <c r="B19" s="294">
        <v>1200</v>
      </c>
      <c r="C19" s="295">
        <v>0</v>
      </c>
      <c r="D19" s="295">
        <v>0</v>
      </c>
      <c r="E19" s="295">
        <v>0</v>
      </c>
      <c r="F19" s="295">
        <v>0</v>
      </c>
      <c r="G19" s="295">
        <v>0</v>
      </c>
      <c r="H19" s="295">
        <v>0</v>
      </c>
      <c r="I19" s="295">
        <v>0</v>
      </c>
      <c r="J19" s="295">
        <v>0</v>
      </c>
      <c r="K19" s="295">
        <v>0</v>
      </c>
    </row>
    <row r="20" spans="1:11" ht="22.5" customHeight="1" x14ac:dyDescent="0.2">
      <c r="A20" s="304" t="s">
        <v>517</v>
      </c>
      <c r="B20" s="294">
        <v>1300</v>
      </c>
      <c r="C20" s="295">
        <v>0</v>
      </c>
      <c r="D20" s="295">
        <v>0</v>
      </c>
      <c r="E20" s="295">
        <v>0</v>
      </c>
      <c r="F20" s="295">
        <v>0</v>
      </c>
      <c r="G20" s="295">
        <v>0</v>
      </c>
      <c r="H20" s="295">
        <v>0</v>
      </c>
      <c r="I20" s="295">
        <v>0</v>
      </c>
      <c r="J20" s="295">
        <v>0</v>
      </c>
      <c r="K20" s="295">
        <v>0</v>
      </c>
    </row>
    <row r="21" spans="1:11" ht="55.5" customHeight="1" x14ac:dyDescent="0.2">
      <c r="A21" s="304" t="s">
        <v>518</v>
      </c>
      <c r="B21" s="294">
        <v>1400</v>
      </c>
      <c r="C21" s="295">
        <v>0</v>
      </c>
      <c r="D21" s="295">
        <v>0</v>
      </c>
      <c r="E21" s="295">
        <v>0</v>
      </c>
      <c r="F21" s="295">
        <v>0</v>
      </c>
      <c r="G21" s="295">
        <v>0</v>
      </c>
      <c r="H21" s="295">
        <v>0</v>
      </c>
      <c r="I21" s="295">
        <v>0</v>
      </c>
      <c r="J21" s="295">
        <v>0</v>
      </c>
      <c r="K21" s="295">
        <v>0</v>
      </c>
    </row>
    <row r="22" spans="1:11" ht="16.5" customHeight="1" x14ac:dyDescent="0.2">
      <c r="A22" s="304" t="s">
        <v>519</v>
      </c>
      <c r="B22" s="294">
        <v>1500</v>
      </c>
      <c r="C22" s="295">
        <v>0</v>
      </c>
      <c r="D22" s="295">
        <v>0</v>
      </c>
      <c r="E22" s="295">
        <v>0</v>
      </c>
      <c r="F22" s="295">
        <v>0</v>
      </c>
      <c r="G22" s="295">
        <v>1</v>
      </c>
      <c r="H22" s="295">
        <v>0</v>
      </c>
      <c r="I22" s="295">
        <v>0</v>
      </c>
      <c r="J22" s="295">
        <v>1</v>
      </c>
      <c r="K22" s="295">
        <v>0</v>
      </c>
    </row>
    <row r="23" spans="1:11" ht="16.5" customHeight="1" x14ac:dyDescent="0.2">
      <c r="A23" s="304" t="s">
        <v>520</v>
      </c>
      <c r="B23" s="294">
        <v>1600</v>
      </c>
      <c r="C23" s="295">
        <v>0</v>
      </c>
      <c r="D23" s="295">
        <v>0</v>
      </c>
      <c r="E23" s="295">
        <v>0</v>
      </c>
      <c r="F23" s="295">
        <v>0</v>
      </c>
      <c r="G23" s="295">
        <v>0</v>
      </c>
      <c r="H23" s="295">
        <v>0</v>
      </c>
      <c r="I23" s="295">
        <v>0</v>
      </c>
      <c r="J23" s="295">
        <v>0</v>
      </c>
      <c r="K23" s="295">
        <v>0</v>
      </c>
    </row>
    <row r="24" spans="1:11" ht="16.5" customHeight="1" x14ac:dyDescent="0.2">
      <c r="A24" s="304" t="s">
        <v>521</v>
      </c>
      <c r="B24" s="294">
        <v>1700</v>
      </c>
      <c r="C24" s="295">
        <v>0</v>
      </c>
      <c r="D24" s="295">
        <v>0</v>
      </c>
      <c r="E24" s="295">
        <v>0</v>
      </c>
      <c r="F24" s="295">
        <v>0</v>
      </c>
      <c r="G24" s="295">
        <v>0</v>
      </c>
      <c r="H24" s="295">
        <v>0</v>
      </c>
      <c r="I24" s="295">
        <v>0</v>
      </c>
      <c r="J24" s="295">
        <v>0</v>
      </c>
      <c r="K24" s="295">
        <v>0</v>
      </c>
    </row>
    <row r="25" spans="1:11" ht="27" customHeight="1" x14ac:dyDescent="0.2">
      <c r="A25" s="304" t="s">
        <v>522</v>
      </c>
      <c r="B25" s="294">
        <v>1800</v>
      </c>
      <c r="C25" s="295">
        <v>0</v>
      </c>
      <c r="D25" s="295">
        <v>0</v>
      </c>
      <c r="E25" s="295">
        <v>0</v>
      </c>
      <c r="F25" s="295">
        <v>0</v>
      </c>
      <c r="G25" s="295">
        <v>0</v>
      </c>
      <c r="H25" s="295">
        <v>0</v>
      </c>
      <c r="I25" s="295">
        <v>0</v>
      </c>
      <c r="J25" s="295">
        <v>0</v>
      </c>
      <c r="K25" s="295">
        <v>0</v>
      </c>
    </row>
    <row r="26" spans="1:11" ht="16.5" customHeight="1" x14ac:dyDescent="0.2">
      <c r="A26" s="304" t="s">
        <v>523</v>
      </c>
      <c r="B26" s="294">
        <v>1900</v>
      </c>
      <c r="C26" s="295">
        <v>0</v>
      </c>
      <c r="D26" s="295">
        <v>0</v>
      </c>
      <c r="E26" s="295">
        <v>0</v>
      </c>
      <c r="F26" s="295">
        <v>0</v>
      </c>
      <c r="G26" s="295">
        <v>0</v>
      </c>
      <c r="H26" s="295">
        <v>0</v>
      </c>
      <c r="I26" s="295">
        <v>0</v>
      </c>
      <c r="J26" s="295">
        <v>0</v>
      </c>
      <c r="K26" s="295">
        <v>0</v>
      </c>
    </row>
    <row r="27" spans="1:11" ht="24.75" customHeight="1" x14ac:dyDescent="0.2">
      <c r="A27" s="305" t="s">
        <v>524</v>
      </c>
      <c r="B27" s="291">
        <v>2000</v>
      </c>
      <c r="C27" s="292">
        <v>0</v>
      </c>
      <c r="D27" s="292">
        <v>0</v>
      </c>
      <c r="E27" s="292">
        <v>0</v>
      </c>
      <c r="F27" s="292">
        <v>0</v>
      </c>
      <c r="G27" s="292">
        <v>0</v>
      </c>
      <c r="H27" s="292">
        <v>0</v>
      </c>
      <c r="I27" s="292">
        <v>0</v>
      </c>
      <c r="J27" s="292">
        <v>0</v>
      </c>
      <c r="K27" s="292">
        <v>0</v>
      </c>
    </row>
    <row r="28" spans="1:11" ht="17.25" customHeight="1" x14ac:dyDescent="0.2">
      <c r="A28" s="304" t="s">
        <v>525</v>
      </c>
      <c r="B28" s="296">
        <v>2100</v>
      </c>
      <c r="C28" s="295">
        <v>0</v>
      </c>
      <c r="D28" s="295">
        <v>0</v>
      </c>
      <c r="E28" s="295">
        <v>0</v>
      </c>
      <c r="F28" s="295">
        <v>0</v>
      </c>
      <c r="G28" s="295">
        <v>0</v>
      </c>
      <c r="H28" s="295">
        <v>0</v>
      </c>
      <c r="I28" s="295">
        <v>0</v>
      </c>
      <c r="J28" s="295">
        <v>0</v>
      </c>
      <c r="K28" s="295">
        <v>0</v>
      </c>
    </row>
    <row r="29" spans="1:11" ht="29.25" customHeight="1" x14ac:dyDescent="0.2">
      <c r="A29" s="304" t="s">
        <v>526</v>
      </c>
      <c r="B29" s="296">
        <v>2101</v>
      </c>
      <c r="C29" s="295">
        <v>0</v>
      </c>
      <c r="D29" s="295">
        <v>0</v>
      </c>
      <c r="E29" s="295">
        <v>0</v>
      </c>
      <c r="F29" s="295">
        <v>0</v>
      </c>
      <c r="G29" s="295">
        <v>0</v>
      </c>
      <c r="H29" s="295">
        <v>0</v>
      </c>
      <c r="I29" s="295">
        <v>0</v>
      </c>
      <c r="J29" s="295">
        <v>0</v>
      </c>
      <c r="K29" s="295">
        <v>0</v>
      </c>
    </row>
    <row r="30" spans="1:11" ht="15" customHeight="1" x14ac:dyDescent="0.2">
      <c r="A30" s="303" t="s">
        <v>527</v>
      </c>
      <c r="B30" s="296">
        <v>2102</v>
      </c>
      <c r="C30" s="295">
        <v>0</v>
      </c>
      <c r="D30" s="295">
        <v>0</v>
      </c>
      <c r="E30" s="295">
        <v>0</v>
      </c>
      <c r="F30" s="295">
        <v>0</v>
      </c>
      <c r="G30" s="295">
        <v>0</v>
      </c>
      <c r="H30" s="295">
        <v>0</v>
      </c>
      <c r="I30" s="295">
        <v>0</v>
      </c>
      <c r="J30" s="295">
        <v>0</v>
      </c>
      <c r="K30" s="295">
        <v>0</v>
      </c>
    </row>
    <row r="31" spans="1:11" ht="15" customHeight="1" x14ac:dyDescent="0.2">
      <c r="A31" s="303" t="s">
        <v>528</v>
      </c>
      <c r="B31" s="296">
        <v>2103</v>
      </c>
      <c r="C31" s="295">
        <v>0</v>
      </c>
      <c r="D31" s="295">
        <v>0</v>
      </c>
      <c r="E31" s="295">
        <v>0</v>
      </c>
      <c r="F31" s="295">
        <v>0</v>
      </c>
      <c r="G31" s="295">
        <v>0</v>
      </c>
      <c r="H31" s="295">
        <v>0</v>
      </c>
      <c r="I31" s="295">
        <v>0</v>
      </c>
      <c r="J31" s="295">
        <v>0</v>
      </c>
      <c r="K31" s="295">
        <v>0</v>
      </c>
    </row>
    <row r="32" spans="1:11" ht="15" customHeight="1" x14ac:dyDescent="0.2">
      <c r="A32" s="303" t="s">
        <v>529</v>
      </c>
      <c r="B32" s="296">
        <v>2104</v>
      </c>
      <c r="C32" s="295">
        <v>0</v>
      </c>
      <c r="D32" s="295">
        <v>0</v>
      </c>
      <c r="E32" s="295">
        <v>0</v>
      </c>
      <c r="F32" s="295">
        <v>0</v>
      </c>
      <c r="G32" s="295">
        <v>0</v>
      </c>
      <c r="H32" s="295">
        <v>0</v>
      </c>
      <c r="I32" s="295">
        <v>0</v>
      </c>
      <c r="J32" s="295">
        <v>0</v>
      </c>
      <c r="K32" s="295">
        <v>0</v>
      </c>
    </row>
    <row r="33" spans="1:11" ht="15" customHeight="1" x14ac:dyDescent="0.2">
      <c r="A33" s="303" t="s">
        <v>530</v>
      </c>
      <c r="B33" s="296">
        <v>2105</v>
      </c>
      <c r="C33" s="295">
        <v>0</v>
      </c>
      <c r="D33" s="295">
        <v>0</v>
      </c>
      <c r="E33" s="295">
        <v>0</v>
      </c>
      <c r="F33" s="295">
        <v>0</v>
      </c>
      <c r="G33" s="295">
        <v>0</v>
      </c>
      <c r="H33" s="295">
        <v>0</v>
      </c>
      <c r="I33" s="295">
        <v>0</v>
      </c>
      <c r="J33" s="295">
        <v>0</v>
      </c>
      <c r="K33" s="295">
        <v>0</v>
      </c>
    </row>
    <row r="34" spans="1:11" ht="15" customHeight="1" x14ac:dyDescent="0.2">
      <c r="A34" s="304" t="s">
        <v>531</v>
      </c>
      <c r="B34" s="296">
        <v>2200</v>
      </c>
      <c r="C34" s="295">
        <v>0</v>
      </c>
      <c r="D34" s="295">
        <v>0</v>
      </c>
      <c r="E34" s="295">
        <v>0</v>
      </c>
      <c r="F34" s="295">
        <v>0</v>
      </c>
      <c r="G34" s="295">
        <v>0</v>
      </c>
      <c r="H34" s="295">
        <v>0</v>
      </c>
      <c r="I34" s="295">
        <v>0</v>
      </c>
      <c r="J34" s="295">
        <v>0</v>
      </c>
      <c r="K34" s="295">
        <v>0</v>
      </c>
    </row>
    <row r="35" spans="1:11" ht="27" customHeight="1" x14ac:dyDescent="0.2">
      <c r="A35" s="303" t="s">
        <v>532</v>
      </c>
      <c r="B35" s="296">
        <v>2201</v>
      </c>
      <c r="C35" s="295">
        <v>0</v>
      </c>
      <c r="D35" s="295">
        <v>0</v>
      </c>
      <c r="E35" s="295">
        <v>0</v>
      </c>
      <c r="F35" s="295">
        <v>0</v>
      </c>
      <c r="G35" s="295">
        <v>0</v>
      </c>
      <c r="H35" s="295">
        <v>0</v>
      </c>
      <c r="I35" s="295">
        <v>0</v>
      </c>
      <c r="J35" s="295">
        <v>0</v>
      </c>
      <c r="K35" s="295">
        <v>0</v>
      </c>
    </row>
    <row r="36" spans="1:11" ht="15" customHeight="1" x14ac:dyDescent="0.2">
      <c r="A36" s="303" t="s">
        <v>533</v>
      </c>
      <c r="B36" s="296">
        <v>2202</v>
      </c>
      <c r="C36" s="295">
        <v>0</v>
      </c>
      <c r="D36" s="295">
        <v>0</v>
      </c>
      <c r="E36" s="295">
        <v>0</v>
      </c>
      <c r="F36" s="295">
        <v>0</v>
      </c>
      <c r="G36" s="295">
        <v>0</v>
      </c>
      <c r="H36" s="295">
        <v>0</v>
      </c>
      <c r="I36" s="295">
        <v>0</v>
      </c>
      <c r="J36" s="295">
        <v>0</v>
      </c>
      <c r="K36" s="295">
        <v>0</v>
      </c>
    </row>
    <row r="37" spans="1:11" ht="15" customHeight="1" x14ac:dyDescent="0.2">
      <c r="A37" s="303" t="s">
        <v>534</v>
      </c>
      <c r="B37" s="296">
        <v>2203</v>
      </c>
      <c r="C37" s="295">
        <v>0</v>
      </c>
      <c r="D37" s="295">
        <v>0</v>
      </c>
      <c r="E37" s="295">
        <v>0</v>
      </c>
      <c r="F37" s="295">
        <v>0</v>
      </c>
      <c r="G37" s="295">
        <v>0</v>
      </c>
      <c r="H37" s="295">
        <v>0</v>
      </c>
      <c r="I37" s="295">
        <v>0</v>
      </c>
      <c r="J37" s="295">
        <v>0</v>
      </c>
      <c r="K37" s="295">
        <v>0</v>
      </c>
    </row>
    <row r="38" spans="1:11" ht="15" customHeight="1" x14ac:dyDescent="0.2">
      <c r="A38" s="303" t="s">
        <v>535</v>
      </c>
      <c r="B38" s="296">
        <v>2204</v>
      </c>
      <c r="C38" s="295">
        <v>0</v>
      </c>
      <c r="D38" s="295">
        <v>0</v>
      </c>
      <c r="E38" s="295">
        <v>0</v>
      </c>
      <c r="F38" s="295">
        <v>0</v>
      </c>
      <c r="G38" s="295">
        <v>0</v>
      </c>
      <c r="H38" s="295">
        <v>0</v>
      </c>
      <c r="I38" s="295">
        <v>0</v>
      </c>
      <c r="J38" s="295">
        <v>0</v>
      </c>
      <c r="K38" s="295">
        <v>0</v>
      </c>
    </row>
    <row r="39" spans="1:11" ht="15" customHeight="1" x14ac:dyDescent="0.2">
      <c r="A39" s="303" t="s">
        <v>536</v>
      </c>
      <c r="B39" s="296">
        <v>2205</v>
      </c>
      <c r="C39" s="295">
        <v>0</v>
      </c>
      <c r="D39" s="295">
        <v>0</v>
      </c>
      <c r="E39" s="295">
        <v>0</v>
      </c>
      <c r="F39" s="295">
        <v>0</v>
      </c>
      <c r="G39" s="295">
        <v>0</v>
      </c>
      <c r="H39" s="295">
        <v>0</v>
      </c>
      <c r="I39" s="295">
        <v>0</v>
      </c>
      <c r="J39" s="295">
        <v>0</v>
      </c>
      <c r="K39" s="295">
        <v>0</v>
      </c>
    </row>
    <row r="40" spans="1:11" ht="15" customHeight="1" x14ac:dyDescent="0.2">
      <c r="A40" s="303" t="s">
        <v>537</v>
      </c>
      <c r="B40" s="296">
        <v>2206</v>
      </c>
      <c r="C40" s="295">
        <v>0</v>
      </c>
      <c r="D40" s="295">
        <v>0</v>
      </c>
      <c r="E40" s="295">
        <v>0</v>
      </c>
      <c r="F40" s="295">
        <v>0</v>
      </c>
      <c r="G40" s="295">
        <v>0</v>
      </c>
      <c r="H40" s="295">
        <v>0</v>
      </c>
      <c r="I40" s="295">
        <v>0</v>
      </c>
      <c r="J40" s="295">
        <v>0</v>
      </c>
      <c r="K40" s="295">
        <v>0</v>
      </c>
    </row>
    <row r="41" spans="1:11" ht="15" customHeight="1" x14ac:dyDescent="0.2">
      <c r="A41" s="305" t="s">
        <v>538</v>
      </c>
      <c r="B41" s="297">
        <v>3000</v>
      </c>
      <c r="C41" s="292">
        <v>0</v>
      </c>
      <c r="D41" s="292">
        <v>0</v>
      </c>
      <c r="E41" s="292">
        <v>0</v>
      </c>
      <c r="F41" s="292">
        <v>0</v>
      </c>
      <c r="G41" s="292">
        <v>0</v>
      </c>
      <c r="H41" s="292">
        <v>0</v>
      </c>
      <c r="I41" s="292">
        <v>0</v>
      </c>
      <c r="J41" s="292">
        <v>0</v>
      </c>
      <c r="K41" s="292">
        <v>0</v>
      </c>
    </row>
    <row r="42" spans="1:11" ht="15" customHeight="1" x14ac:dyDescent="0.2">
      <c r="A42" s="304" t="s">
        <v>539</v>
      </c>
      <c r="B42" s="296">
        <v>3100</v>
      </c>
      <c r="C42" s="295">
        <v>0</v>
      </c>
      <c r="D42" s="295">
        <v>0</v>
      </c>
      <c r="E42" s="295">
        <v>0</v>
      </c>
      <c r="F42" s="295">
        <v>0</v>
      </c>
      <c r="G42" s="295">
        <v>0</v>
      </c>
      <c r="H42" s="295">
        <v>0</v>
      </c>
      <c r="I42" s="295">
        <v>0</v>
      </c>
      <c r="J42" s="295">
        <v>0</v>
      </c>
      <c r="K42" s="295">
        <v>0</v>
      </c>
    </row>
    <row r="43" spans="1:11" ht="15" customHeight="1" x14ac:dyDescent="0.2">
      <c r="A43" s="304" t="s">
        <v>540</v>
      </c>
      <c r="B43" s="296">
        <v>3200</v>
      </c>
      <c r="C43" s="295">
        <v>0</v>
      </c>
      <c r="D43" s="295">
        <v>0</v>
      </c>
      <c r="E43" s="295">
        <v>0</v>
      </c>
      <c r="F43" s="295">
        <v>0</v>
      </c>
      <c r="G43" s="295">
        <v>0</v>
      </c>
      <c r="H43" s="295">
        <v>0</v>
      </c>
      <c r="I43" s="295">
        <v>0</v>
      </c>
      <c r="J43" s="295">
        <v>0</v>
      </c>
      <c r="K43" s="295">
        <v>0</v>
      </c>
    </row>
    <row r="44" spans="1:11" ht="15" customHeight="1" x14ac:dyDescent="0.2">
      <c r="A44" s="304" t="s">
        <v>541</v>
      </c>
      <c r="B44" s="296">
        <v>3300</v>
      </c>
      <c r="C44" s="295">
        <v>0</v>
      </c>
      <c r="D44" s="295">
        <v>0</v>
      </c>
      <c r="E44" s="295">
        <v>0</v>
      </c>
      <c r="F44" s="295">
        <v>0</v>
      </c>
      <c r="G44" s="295">
        <v>0</v>
      </c>
      <c r="H44" s="295">
        <v>0</v>
      </c>
      <c r="I44" s="295">
        <v>0</v>
      </c>
      <c r="J44" s="295">
        <v>0</v>
      </c>
      <c r="K44" s="295">
        <v>0</v>
      </c>
    </row>
    <row r="45" spans="1:11" ht="15" customHeight="1" x14ac:dyDescent="0.2">
      <c r="A45" s="304" t="s">
        <v>542</v>
      </c>
      <c r="B45" s="296">
        <v>3400</v>
      </c>
      <c r="C45" s="295">
        <v>0</v>
      </c>
      <c r="D45" s="295">
        <v>0</v>
      </c>
      <c r="E45" s="295">
        <v>0</v>
      </c>
      <c r="F45" s="295">
        <v>0</v>
      </c>
      <c r="G45" s="295">
        <v>0</v>
      </c>
      <c r="H45" s="295">
        <v>0</v>
      </c>
      <c r="I45" s="295">
        <v>0</v>
      </c>
      <c r="J45" s="295">
        <v>0</v>
      </c>
      <c r="K45" s="295">
        <v>0</v>
      </c>
    </row>
    <row r="46" spans="1:11" ht="15" customHeight="1" x14ac:dyDescent="0.2">
      <c r="A46" s="304" t="s">
        <v>543</v>
      </c>
      <c r="B46" s="296">
        <v>3500</v>
      </c>
      <c r="C46" s="295">
        <v>0</v>
      </c>
      <c r="D46" s="295">
        <v>0</v>
      </c>
      <c r="E46" s="295">
        <v>0</v>
      </c>
      <c r="F46" s="295">
        <v>0</v>
      </c>
      <c r="G46" s="295">
        <v>0</v>
      </c>
      <c r="H46" s="295">
        <v>0</v>
      </c>
      <c r="I46" s="295">
        <v>0</v>
      </c>
      <c r="J46" s="295">
        <v>0</v>
      </c>
      <c r="K46" s="295">
        <v>0</v>
      </c>
    </row>
    <row r="47" spans="1:11" ht="15" customHeight="1" x14ac:dyDescent="0.2">
      <c r="A47" s="304" t="s">
        <v>544</v>
      </c>
      <c r="B47" s="296">
        <v>3600</v>
      </c>
      <c r="C47" s="295">
        <v>0</v>
      </c>
      <c r="D47" s="295">
        <v>0</v>
      </c>
      <c r="E47" s="295">
        <v>0</v>
      </c>
      <c r="F47" s="295">
        <v>0</v>
      </c>
      <c r="G47" s="295">
        <v>0</v>
      </c>
      <c r="H47" s="295">
        <v>0</v>
      </c>
      <c r="I47" s="295">
        <v>0</v>
      </c>
      <c r="J47" s="295">
        <v>0</v>
      </c>
      <c r="K47" s="295">
        <v>0</v>
      </c>
    </row>
    <row r="48" spans="1:11" ht="15" customHeight="1" x14ac:dyDescent="0.2">
      <c r="A48" s="304" t="s">
        <v>545</v>
      </c>
      <c r="B48" s="296">
        <v>3700</v>
      </c>
      <c r="C48" s="295">
        <v>0</v>
      </c>
      <c r="D48" s="295">
        <v>0</v>
      </c>
      <c r="E48" s="295">
        <v>0</v>
      </c>
      <c r="F48" s="295">
        <v>0</v>
      </c>
      <c r="G48" s="295">
        <v>0</v>
      </c>
      <c r="H48" s="295">
        <v>0</v>
      </c>
      <c r="I48" s="295">
        <v>0</v>
      </c>
      <c r="J48" s="295">
        <v>0</v>
      </c>
      <c r="K48" s="295">
        <v>0</v>
      </c>
    </row>
    <row r="49" spans="1:11" ht="15" customHeight="1" x14ac:dyDescent="0.2">
      <c r="A49" s="304" t="s">
        <v>546</v>
      </c>
      <c r="B49" s="296">
        <v>3800</v>
      </c>
      <c r="C49" s="295">
        <v>0</v>
      </c>
      <c r="D49" s="295">
        <v>0</v>
      </c>
      <c r="E49" s="295">
        <v>0</v>
      </c>
      <c r="F49" s="295">
        <v>0</v>
      </c>
      <c r="G49" s="295">
        <v>0</v>
      </c>
      <c r="H49" s="295">
        <v>0</v>
      </c>
      <c r="I49" s="295">
        <v>0</v>
      </c>
      <c r="J49" s="295">
        <v>0</v>
      </c>
      <c r="K49" s="295">
        <v>0</v>
      </c>
    </row>
    <row r="50" spans="1:11" ht="38.25" customHeight="1" x14ac:dyDescent="0.2">
      <c r="A50" s="304" t="s">
        <v>547</v>
      </c>
      <c r="B50" s="296">
        <v>3900</v>
      </c>
      <c r="C50" s="295">
        <v>0</v>
      </c>
      <c r="D50" s="295">
        <v>0</v>
      </c>
      <c r="E50" s="295">
        <v>0</v>
      </c>
      <c r="F50" s="295">
        <v>0</v>
      </c>
      <c r="G50" s="295">
        <v>0</v>
      </c>
      <c r="H50" s="295">
        <v>0</v>
      </c>
      <c r="I50" s="295">
        <v>0</v>
      </c>
      <c r="J50" s="295">
        <v>0</v>
      </c>
      <c r="K50" s="295">
        <v>0</v>
      </c>
    </row>
    <row r="51" spans="1:11" ht="13.5" thickBot="1" x14ac:dyDescent="0.25">
      <c r="A51" s="306" t="s">
        <v>72</v>
      </c>
      <c r="B51" s="298">
        <v>9000</v>
      </c>
      <c r="C51" s="299">
        <v>0</v>
      </c>
      <c r="D51" s="299">
        <v>0</v>
      </c>
      <c r="E51" s="299">
        <v>0</v>
      </c>
      <c r="F51" s="299">
        <v>0</v>
      </c>
      <c r="G51" s="299">
        <v>1</v>
      </c>
      <c r="H51" s="299">
        <v>0</v>
      </c>
      <c r="I51" s="299">
        <v>0</v>
      </c>
      <c r="J51" s="299">
        <v>1</v>
      </c>
      <c r="K51" s="300">
        <v>0</v>
      </c>
    </row>
    <row r="52" spans="1:11" x14ac:dyDescent="0.2">
      <c r="A52" s="307"/>
      <c r="B52" s="308"/>
      <c r="C52" s="308"/>
      <c r="D52" s="308"/>
      <c r="E52" s="308"/>
      <c r="F52" s="308"/>
      <c r="G52" s="308"/>
      <c r="H52" s="308"/>
      <c r="I52" s="308"/>
      <c r="J52" s="308"/>
      <c r="K52" s="308"/>
    </row>
    <row r="53" spans="1:11" x14ac:dyDescent="0.2">
      <c r="A53" s="513" t="s">
        <v>556</v>
      </c>
      <c r="B53" s="513"/>
      <c r="C53" s="513"/>
      <c r="D53" s="513"/>
      <c r="E53" s="513"/>
      <c r="F53" s="513"/>
      <c r="G53" s="513"/>
      <c r="H53" s="513"/>
      <c r="I53" s="513"/>
      <c r="J53" s="513"/>
      <c r="K53" s="513"/>
    </row>
  </sheetData>
  <mergeCells count="17">
    <mergeCell ref="A1:K2"/>
    <mergeCell ref="A3:A7"/>
    <mergeCell ref="B3:B7"/>
    <mergeCell ref="C3:F4"/>
    <mergeCell ref="G3:K4"/>
    <mergeCell ref="C5:C7"/>
    <mergeCell ref="D5:F5"/>
    <mergeCell ref="G5:G7"/>
    <mergeCell ref="H5:K5"/>
    <mergeCell ref="D6:D7"/>
    <mergeCell ref="A53:K53"/>
    <mergeCell ref="E6:E7"/>
    <mergeCell ref="F6:F7"/>
    <mergeCell ref="H6:H7"/>
    <mergeCell ref="I6:I7"/>
    <mergeCell ref="J6:J7"/>
    <mergeCell ref="K6:K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workbookViewId="0">
      <selection activeCell="F18" sqref="E18:F18"/>
    </sheetView>
  </sheetViews>
  <sheetFormatPr defaultRowHeight="12.75" x14ac:dyDescent="0.2"/>
  <cols>
    <col min="1" max="1" width="51" customWidth="1"/>
    <col min="3" max="26" width="17" customWidth="1"/>
    <col min="257" max="257" width="51" customWidth="1"/>
    <col min="259" max="282" width="17" customWidth="1"/>
    <col min="513" max="513" width="51" customWidth="1"/>
    <col min="515" max="538" width="17" customWidth="1"/>
    <col min="769" max="769" width="51" customWidth="1"/>
    <col min="771" max="794" width="17" customWidth="1"/>
    <col min="1025" max="1025" width="51" customWidth="1"/>
    <col min="1027" max="1050" width="17" customWidth="1"/>
    <col min="1281" max="1281" width="51" customWidth="1"/>
    <col min="1283" max="1306" width="17" customWidth="1"/>
    <col min="1537" max="1537" width="51" customWidth="1"/>
    <col min="1539" max="1562" width="17" customWidth="1"/>
    <col min="1793" max="1793" width="51" customWidth="1"/>
    <col min="1795" max="1818" width="17" customWidth="1"/>
    <col min="2049" max="2049" width="51" customWidth="1"/>
    <col min="2051" max="2074" width="17" customWidth="1"/>
    <col min="2305" max="2305" width="51" customWidth="1"/>
    <col min="2307" max="2330" width="17" customWidth="1"/>
    <col min="2561" max="2561" width="51" customWidth="1"/>
    <col min="2563" max="2586" width="17" customWidth="1"/>
    <col min="2817" max="2817" width="51" customWidth="1"/>
    <col min="2819" max="2842" width="17" customWidth="1"/>
    <col min="3073" max="3073" width="51" customWidth="1"/>
    <col min="3075" max="3098" width="17" customWidth="1"/>
    <col min="3329" max="3329" width="51" customWidth="1"/>
    <col min="3331" max="3354" width="17" customWidth="1"/>
    <col min="3585" max="3585" width="51" customWidth="1"/>
    <col min="3587" max="3610" width="17" customWidth="1"/>
    <col min="3841" max="3841" width="51" customWidth="1"/>
    <col min="3843" max="3866" width="17" customWidth="1"/>
    <col min="4097" max="4097" width="51" customWidth="1"/>
    <col min="4099" max="4122" width="17" customWidth="1"/>
    <col min="4353" max="4353" width="51" customWidth="1"/>
    <col min="4355" max="4378" width="17" customWidth="1"/>
    <col min="4609" max="4609" width="51" customWidth="1"/>
    <col min="4611" max="4634" width="17" customWidth="1"/>
    <col min="4865" max="4865" width="51" customWidth="1"/>
    <col min="4867" max="4890" width="17" customWidth="1"/>
    <col min="5121" max="5121" width="51" customWidth="1"/>
    <col min="5123" max="5146" width="17" customWidth="1"/>
    <col min="5377" max="5377" width="51" customWidth="1"/>
    <col min="5379" max="5402" width="17" customWidth="1"/>
    <col min="5633" max="5633" width="51" customWidth="1"/>
    <col min="5635" max="5658" width="17" customWidth="1"/>
    <col min="5889" max="5889" width="51" customWidth="1"/>
    <col min="5891" max="5914" width="17" customWidth="1"/>
    <col min="6145" max="6145" width="51" customWidth="1"/>
    <col min="6147" max="6170" width="17" customWidth="1"/>
    <col min="6401" max="6401" width="51" customWidth="1"/>
    <col min="6403" max="6426" width="17" customWidth="1"/>
    <col min="6657" max="6657" width="51" customWidth="1"/>
    <col min="6659" max="6682" width="17" customWidth="1"/>
    <col min="6913" max="6913" width="51" customWidth="1"/>
    <col min="6915" max="6938" width="17" customWidth="1"/>
    <col min="7169" max="7169" width="51" customWidth="1"/>
    <col min="7171" max="7194" width="17" customWidth="1"/>
    <col min="7425" max="7425" width="51" customWidth="1"/>
    <col min="7427" max="7450" width="17" customWidth="1"/>
    <col min="7681" max="7681" width="51" customWidth="1"/>
    <col min="7683" max="7706" width="17" customWidth="1"/>
    <col min="7937" max="7937" width="51" customWidth="1"/>
    <col min="7939" max="7962" width="17" customWidth="1"/>
    <col min="8193" max="8193" width="51" customWidth="1"/>
    <col min="8195" max="8218" width="17" customWidth="1"/>
    <col min="8449" max="8449" width="51" customWidth="1"/>
    <col min="8451" max="8474" width="17" customWidth="1"/>
    <col min="8705" max="8705" width="51" customWidth="1"/>
    <col min="8707" max="8730" width="17" customWidth="1"/>
    <col min="8961" max="8961" width="51" customWidth="1"/>
    <col min="8963" max="8986" width="17" customWidth="1"/>
    <col min="9217" max="9217" width="51" customWidth="1"/>
    <col min="9219" max="9242" width="17" customWidth="1"/>
    <col min="9473" max="9473" width="51" customWidth="1"/>
    <col min="9475" max="9498" width="17" customWidth="1"/>
    <col min="9729" max="9729" width="51" customWidth="1"/>
    <col min="9731" max="9754" width="17" customWidth="1"/>
    <col min="9985" max="9985" width="51" customWidth="1"/>
    <col min="9987" max="10010" width="17" customWidth="1"/>
    <col min="10241" max="10241" width="51" customWidth="1"/>
    <col min="10243" max="10266" width="17" customWidth="1"/>
    <col min="10497" max="10497" width="51" customWidth="1"/>
    <col min="10499" max="10522" width="17" customWidth="1"/>
    <col min="10753" max="10753" width="51" customWidth="1"/>
    <col min="10755" max="10778" width="17" customWidth="1"/>
    <col min="11009" max="11009" width="51" customWidth="1"/>
    <col min="11011" max="11034" width="17" customWidth="1"/>
    <col min="11265" max="11265" width="51" customWidth="1"/>
    <col min="11267" max="11290" width="17" customWidth="1"/>
    <col min="11521" max="11521" width="51" customWidth="1"/>
    <col min="11523" max="11546" width="17" customWidth="1"/>
    <col min="11777" max="11777" width="51" customWidth="1"/>
    <col min="11779" max="11802" width="17" customWidth="1"/>
    <col min="12033" max="12033" width="51" customWidth="1"/>
    <col min="12035" max="12058" width="17" customWidth="1"/>
    <col min="12289" max="12289" width="51" customWidth="1"/>
    <col min="12291" max="12314" width="17" customWidth="1"/>
    <col min="12545" max="12545" width="51" customWidth="1"/>
    <col min="12547" max="12570" width="17" customWidth="1"/>
    <col min="12801" max="12801" width="51" customWidth="1"/>
    <col min="12803" max="12826" width="17" customWidth="1"/>
    <col min="13057" max="13057" width="51" customWidth="1"/>
    <col min="13059" max="13082" width="17" customWidth="1"/>
    <col min="13313" max="13313" width="51" customWidth="1"/>
    <col min="13315" max="13338" width="17" customWidth="1"/>
    <col min="13569" max="13569" width="51" customWidth="1"/>
    <col min="13571" max="13594" width="17" customWidth="1"/>
    <col min="13825" max="13825" width="51" customWidth="1"/>
    <col min="13827" max="13850" width="17" customWidth="1"/>
    <col min="14081" max="14081" width="51" customWidth="1"/>
    <col min="14083" max="14106" width="17" customWidth="1"/>
    <col min="14337" max="14337" width="51" customWidth="1"/>
    <col min="14339" max="14362" width="17" customWidth="1"/>
    <col min="14593" max="14593" width="51" customWidth="1"/>
    <col min="14595" max="14618" width="17" customWidth="1"/>
    <col min="14849" max="14849" width="51" customWidth="1"/>
    <col min="14851" max="14874" width="17" customWidth="1"/>
    <col min="15105" max="15105" width="51" customWidth="1"/>
    <col min="15107" max="15130" width="17" customWidth="1"/>
    <col min="15361" max="15361" width="51" customWidth="1"/>
    <col min="15363" max="15386" width="17" customWidth="1"/>
    <col min="15617" max="15617" width="51" customWidth="1"/>
    <col min="15619" max="15642" width="17" customWidth="1"/>
    <col min="15873" max="15873" width="51" customWidth="1"/>
    <col min="15875" max="15898" width="17" customWidth="1"/>
    <col min="16129" max="16129" width="51" customWidth="1"/>
    <col min="16131" max="16154" width="17" customWidth="1"/>
  </cols>
  <sheetData>
    <row r="1" spans="1:27" x14ac:dyDescent="0.2">
      <c r="A1" s="522" t="s">
        <v>557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</row>
    <row r="2" spans="1:27" x14ac:dyDescent="0.2">
      <c r="A2" s="517"/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</row>
    <row r="3" spans="1:27" x14ac:dyDescent="0.2">
      <c r="A3" s="505" t="s">
        <v>30</v>
      </c>
      <c r="B3" s="505" t="s">
        <v>71</v>
      </c>
      <c r="C3" s="505" t="s">
        <v>558</v>
      </c>
      <c r="D3" s="505"/>
      <c r="E3" s="505"/>
      <c r="F3" s="505"/>
      <c r="G3" s="505"/>
      <c r="H3" s="505"/>
      <c r="I3" s="505"/>
      <c r="J3" s="505"/>
      <c r="K3" s="505" t="s">
        <v>559</v>
      </c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505"/>
    </row>
    <row r="4" spans="1:27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  <c r="K4" s="505" t="s">
        <v>560</v>
      </c>
      <c r="L4" s="505"/>
      <c r="M4" s="505"/>
      <c r="N4" s="505"/>
      <c r="O4" s="505"/>
      <c r="P4" s="505"/>
      <c r="Q4" s="505"/>
      <c r="R4" s="505"/>
      <c r="S4" s="505" t="s">
        <v>561</v>
      </c>
      <c r="T4" s="505"/>
      <c r="U4" s="505"/>
      <c r="V4" s="505"/>
      <c r="W4" s="505"/>
      <c r="X4" s="505"/>
      <c r="Y4" s="505"/>
      <c r="Z4" s="505"/>
    </row>
    <row r="5" spans="1:27" x14ac:dyDescent="0.2">
      <c r="A5" s="505"/>
      <c r="B5" s="505"/>
      <c r="C5" s="505" t="s">
        <v>129</v>
      </c>
      <c r="D5" s="505"/>
      <c r="E5" s="521" t="s">
        <v>92</v>
      </c>
      <c r="F5" s="521"/>
      <c r="G5" s="521"/>
      <c r="H5" s="521"/>
      <c r="I5" s="521"/>
      <c r="J5" s="521"/>
      <c r="K5" s="505" t="s">
        <v>129</v>
      </c>
      <c r="L5" s="505"/>
      <c r="M5" s="521" t="s">
        <v>92</v>
      </c>
      <c r="N5" s="521"/>
      <c r="O5" s="521"/>
      <c r="P5" s="521"/>
      <c r="Q5" s="521"/>
      <c r="R5" s="521"/>
      <c r="S5" s="505" t="s">
        <v>129</v>
      </c>
      <c r="T5" s="505"/>
      <c r="U5" s="521" t="s">
        <v>92</v>
      </c>
      <c r="V5" s="521"/>
      <c r="W5" s="521"/>
      <c r="X5" s="521"/>
      <c r="Y5" s="521"/>
      <c r="Z5" s="521"/>
    </row>
    <row r="6" spans="1:27" ht="45.75" customHeight="1" x14ac:dyDescent="0.2">
      <c r="A6" s="505"/>
      <c r="B6" s="505"/>
      <c r="C6" s="505"/>
      <c r="D6" s="505"/>
      <c r="E6" s="505" t="s">
        <v>562</v>
      </c>
      <c r="F6" s="505"/>
      <c r="G6" s="505" t="s">
        <v>563</v>
      </c>
      <c r="H6" s="505"/>
      <c r="I6" s="505" t="s">
        <v>564</v>
      </c>
      <c r="J6" s="505"/>
      <c r="K6" s="505"/>
      <c r="L6" s="505"/>
      <c r="M6" s="505" t="s">
        <v>562</v>
      </c>
      <c r="N6" s="505"/>
      <c r="O6" s="505" t="s">
        <v>563</v>
      </c>
      <c r="P6" s="505"/>
      <c r="Q6" s="505" t="s">
        <v>564</v>
      </c>
      <c r="R6" s="505"/>
      <c r="S6" s="505"/>
      <c r="T6" s="505"/>
      <c r="U6" s="505" t="s">
        <v>562</v>
      </c>
      <c r="V6" s="505"/>
      <c r="W6" s="505" t="s">
        <v>563</v>
      </c>
      <c r="X6" s="505"/>
      <c r="Y6" s="505" t="s">
        <v>564</v>
      </c>
      <c r="Z6" s="505"/>
    </row>
    <row r="7" spans="1:27" ht="25.5" x14ac:dyDescent="0.2">
      <c r="A7" s="505"/>
      <c r="B7" s="505"/>
      <c r="C7" s="309" t="s">
        <v>504</v>
      </c>
      <c r="D7" s="309" t="s">
        <v>505</v>
      </c>
      <c r="E7" s="309" t="s">
        <v>504</v>
      </c>
      <c r="F7" s="309" t="s">
        <v>505</v>
      </c>
      <c r="G7" s="309" t="s">
        <v>504</v>
      </c>
      <c r="H7" s="309" t="s">
        <v>505</v>
      </c>
      <c r="I7" s="309" t="s">
        <v>504</v>
      </c>
      <c r="J7" s="309" t="s">
        <v>505</v>
      </c>
      <c r="K7" s="309" t="s">
        <v>504</v>
      </c>
      <c r="L7" s="309" t="s">
        <v>505</v>
      </c>
      <c r="M7" s="309" t="s">
        <v>504</v>
      </c>
      <c r="N7" s="309" t="s">
        <v>505</v>
      </c>
      <c r="O7" s="309" t="s">
        <v>504</v>
      </c>
      <c r="P7" s="309" t="s">
        <v>505</v>
      </c>
      <c r="Q7" s="309" t="s">
        <v>504</v>
      </c>
      <c r="R7" s="309" t="s">
        <v>505</v>
      </c>
      <c r="S7" s="309" t="s">
        <v>504</v>
      </c>
      <c r="T7" s="309" t="s">
        <v>505</v>
      </c>
      <c r="U7" s="309" t="s">
        <v>504</v>
      </c>
      <c r="V7" s="309" t="s">
        <v>505</v>
      </c>
      <c r="W7" s="309" t="s">
        <v>504</v>
      </c>
      <c r="X7" s="309" t="s">
        <v>505</v>
      </c>
      <c r="Y7" s="309" t="s">
        <v>504</v>
      </c>
      <c r="Z7" s="309" t="s">
        <v>505</v>
      </c>
    </row>
    <row r="8" spans="1:27" x14ac:dyDescent="0.2">
      <c r="A8" s="294">
        <v>1</v>
      </c>
      <c r="B8" s="294">
        <v>2</v>
      </c>
      <c r="C8" s="310">
        <v>3</v>
      </c>
      <c r="D8" s="294">
        <v>4</v>
      </c>
      <c r="E8" s="294">
        <v>5</v>
      </c>
      <c r="F8" s="294">
        <v>6</v>
      </c>
      <c r="G8" s="294">
        <v>7</v>
      </c>
      <c r="H8" s="294">
        <v>8</v>
      </c>
      <c r="I8" s="294">
        <v>9</v>
      </c>
      <c r="J8" s="294">
        <v>10</v>
      </c>
      <c r="K8" s="311">
        <v>11</v>
      </c>
      <c r="L8" s="311">
        <v>12</v>
      </c>
      <c r="M8" s="311">
        <f t="shared" ref="M8:Z8" si="0">L8+1</f>
        <v>13</v>
      </c>
      <c r="N8" s="311">
        <f t="shared" si="0"/>
        <v>14</v>
      </c>
      <c r="O8" s="311">
        <f t="shared" si="0"/>
        <v>15</v>
      </c>
      <c r="P8" s="311">
        <f t="shared" si="0"/>
        <v>16</v>
      </c>
      <c r="Q8" s="311">
        <f t="shared" si="0"/>
        <v>17</v>
      </c>
      <c r="R8" s="311">
        <f t="shared" si="0"/>
        <v>18</v>
      </c>
      <c r="S8" s="311">
        <f t="shared" si="0"/>
        <v>19</v>
      </c>
      <c r="T8" s="311">
        <f t="shared" si="0"/>
        <v>20</v>
      </c>
      <c r="U8" s="311">
        <f t="shared" si="0"/>
        <v>21</v>
      </c>
      <c r="V8" s="311">
        <f t="shared" si="0"/>
        <v>22</v>
      </c>
      <c r="W8" s="311">
        <f t="shared" si="0"/>
        <v>23</v>
      </c>
      <c r="X8" s="311">
        <f t="shared" si="0"/>
        <v>24</v>
      </c>
      <c r="Y8" s="311">
        <f t="shared" si="0"/>
        <v>25</v>
      </c>
      <c r="Z8" s="311">
        <f t="shared" si="0"/>
        <v>26</v>
      </c>
    </row>
    <row r="9" spans="1:27" ht="21.75" customHeight="1" x14ac:dyDescent="0.2">
      <c r="A9" s="312" t="s">
        <v>506</v>
      </c>
      <c r="B9" s="291">
        <v>1000</v>
      </c>
      <c r="C9" s="292">
        <v>2</v>
      </c>
      <c r="D9" s="292">
        <v>2</v>
      </c>
      <c r="E9" s="292">
        <v>2</v>
      </c>
      <c r="F9" s="292">
        <v>2</v>
      </c>
      <c r="G9" s="292">
        <v>0</v>
      </c>
      <c r="H9" s="292">
        <v>0</v>
      </c>
      <c r="I9" s="292">
        <v>0</v>
      </c>
      <c r="J9" s="292">
        <v>0</v>
      </c>
      <c r="K9" s="292">
        <v>0</v>
      </c>
      <c r="L9" s="292">
        <v>0</v>
      </c>
      <c r="M9" s="292">
        <v>0</v>
      </c>
      <c r="N9" s="292">
        <v>0</v>
      </c>
      <c r="O9" s="292">
        <v>0</v>
      </c>
      <c r="P9" s="292">
        <v>0</v>
      </c>
      <c r="Q9" s="292">
        <v>0</v>
      </c>
      <c r="R9" s="292">
        <v>0</v>
      </c>
      <c r="S9" s="292">
        <v>0</v>
      </c>
      <c r="T9" s="292">
        <v>0</v>
      </c>
      <c r="U9" s="292">
        <v>0</v>
      </c>
      <c r="V9" s="292">
        <v>0</v>
      </c>
      <c r="W9" s="292">
        <v>0</v>
      </c>
      <c r="X9" s="292">
        <v>0</v>
      </c>
      <c r="Y9" s="292">
        <v>0</v>
      </c>
      <c r="Z9" s="292">
        <v>0</v>
      </c>
      <c r="AA9" s="293"/>
    </row>
    <row r="10" spans="1:27" ht="30" customHeight="1" x14ac:dyDescent="0.2">
      <c r="A10" s="302" t="s">
        <v>507</v>
      </c>
      <c r="B10" s="294">
        <v>1100</v>
      </c>
      <c r="C10" s="295">
        <v>2</v>
      </c>
      <c r="D10" s="295">
        <v>2</v>
      </c>
      <c r="E10" s="295">
        <v>2</v>
      </c>
      <c r="F10" s="295">
        <v>2</v>
      </c>
      <c r="G10" s="295">
        <v>0</v>
      </c>
      <c r="H10" s="295">
        <v>0</v>
      </c>
      <c r="I10" s="295">
        <v>0</v>
      </c>
      <c r="J10" s="295">
        <v>0</v>
      </c>
      <c r="K10" s="295">
        <v>0</v>
      </c>
      <c r="L10" s="295">
        <v>0</v>
      </c>
      <c r="M10" s="295">
        <v>0</v>
      </c>
      <c r="N10" s="295">
        <v>0</v>
      </c>
      <c r="O10" s="295">
        <v>0</v>
      </c>
      <c r="P10" s="295">
        <v>0</v>
      </c>
      <c r="Q10" s="295">
        <v>0</v>
      </c>
      <c r="R10" s="295">
        <v>0</v>
      </c>
      <c r="S10" s="295">
        <v>0</v>
      </c>
      <c r="T10" s="295">
        <v>0</v>
      </c>
      <c r="U10" s="295">
        <v>0</v>
      </c>
      <c r="V10" s="295">
        <v>0</v>
      </c>
      <c r="W10" s="295">
        <v>0</v>
      </c>
      <c r="X10" s="295">
        <v>0</v>
      </c>
      <c r="Y10" s="295">
        <v>0</v>
      </c>
      <c r="Z10" s="295">
        <v>0</v>
      </c>
      <c r="AA10" s="293"/>
    </row>
    <row r="11" spans="1:27" ht="39.75" customHeight="1" x14ac:dyDescent="0.2">
      <c r="A11" s="303" t="s">
        <v>508</v>
      </c>
      <c r="B11" s="294">
        <v>1101</v>
      </c>
      <c r="C11" s="295">
        <v>0</v>
      </c>
      <c r="D11" s="295">
        <v>0</v>
      </c>
      <c r="E11" s="295">
        <v>0</v>
      </c>
      <c r="F11" s="295">
        <v>0</v>
      </c>
      <c r="G11" s="295">
        <v>0</v>
      </c>
      <c r="H11" s="295">
        <v>0</v>
      </c>
      <c r="I11" s="295">
        <v>0</v>
      </c>
      <c r="J11" s="295">
        <v>0</v>
      </c>
      <c r="K11" s="295">
        <v>0</v>
      </c>
      <c r="L11" s="295">
        <v>0</v>
      </c>
      <c r="M11" s="295">
        <v>0</v>
      </c>
      <c r="N11" s="295">
        <v>0</v>
      </c>
      <c r="O11" s="295">
        <v>0</v>
      </c>
      <c r="P11" s="295">
        <v>0</v>
      </c>
      <c r="Q11" s="295">
        <v>0</v>
      </c>
      <c r="R11" s="295">
        <v>0</v>
      </c>
      <c r="S11" s="295">
        <v>0</v>
      </c>
      <c r="T11" s="295">
        <v>0</v>
      </c>
      <c r="U11" s="295">
        <v>0</v>
      </c>
      <c r="V11" s="295">
        <v>0</v>
      </c>
      <c r="W11" s="295">
        <v>0</v>
      </c>
      <c r="X11" s="295">
        <v>0</v>
      </c>
      <c r="Y11" s="295">
        <v>0</v>
      </c>
      <c r="Z11" s="295">
        <v>0</v>
      </c>
      <c r="AA11" s="293"/>
    </row>
    <row r="12" spans="1:27" ht="30" customHeight="1" x14ac:dyDescent="0.2">
      <c r="A12" s="303" t="s">
        <v>509</v>
      </c>
      <c r="B12" s="294">
        <v>1102</v>
      </c>
      <c r="C12" s="295">
        <v>2</v>
      </c>
      <c r="D12" s="295">
        <v>2</v>
      </c>
      <c r="E12" s="295">
        <v>2</v>
      </c>
      <c r="F12" s="295">
        <v>2</v>
      </c>
      <c r="G12" s="295">
        <v>0</v>
      </c>
      <c r="H12" s="295">
        <v>0</v>
      </c>
      <c r="I12" s="295">
        <v>0</v>
      </c>
      <c r="J12" s="295">
        <v>0</v>
      </c>
      <c r="K12" s="295">
        <v>0</v>
      </c>
      <c r="L12" s="295">
        <v>0</v>
      </c>
      <c r="M12" s="295">
        <v>0</v>
      </c>
      <c r="N12" s="295">
        <v>0</v>
      </c>
      <c r="O12" s="295">
        <v>0</v>
      </c>
      <c r="P12" s="295">
        <v>0</v>
      </c>
      <c r="Q12" s="295">
        <v>0</v>
      </c>
      <c r="R12" s="295">
        <v>0</v>
      </c>
      <c r="S12" s="295">
        <v>0</v>
      </c>
      <c r="T12" s="295">
        <v>0</v>
      </c>
      <c r="U12" s="295">
        <v>0</v>
      </c>
      <c r="V12" s="295">
        <v>0</v>
      </c>
      <c r="W12" s="295">
        <v>0</v>
      </c>
      <c r="X12" s="295">
        <v>0</v>
      </c>
      <c r="Y12" s="295">
        <v>0</v>
      </c>
      <c r="Z12" s="295">
        <v>0</v>
      </c>
      <c r="AA12" s="293"/>
    </row>
    <row r="13" spans="1:27" ht="43.5" customHeight="1" x14ac:dyDescent="0.2">
      <c r="A13" s="303" t="s">
        <v>565</v>
      </c>
      <c r="B13" s="294">
        <v>1103</v>
      </c>
      <c r="C13" s="295">
        <v>0</v>
      </c>
      <c r="D13" s="295">
        <v>0</v>
      </c>
      <c r="E13" s="295">
        <v>0</v>
      </c>
      <c r="F13" s="295">
        <v>0</v>
      </c>
      <c r="G13" s="295">
        <v>0</v>
      </c>
      <c r="H13" s="295">
        <v>0</v>
      </c>
      <c r="I13" s="295">
        <v>0</v>
      </c>
      <c r="J13" s="295">
        <v>0</v>
      </c>
      <c r="K13" s="295">
        <v>0</v>
      </c>
      <c r="L13" s="295">
        <v>0</v>
      </c>
      <c r="M13" s="295">
        <v>0</v>
      </c>
      <c r="N13" s="295">
        <v>0</v>
      </c>
      <c r="O13" s="295">
        <v>0</v>
      </c>
      <c r="P13" s="295">
        <v>0</v>
      </c>
      <c r="Q13" s="295">
        <v>0</v>
      </c>
      <c r="R13" s="295">
        <v>0</v>
      </c>
      <c r="S13" s="295">
        <v>0</v>
      </c>
      <c r="T13" s="295">
        <v>0</v>
      </c>
      <c r="U13" s="295">
        <v>0</v>
      </c>
      <c r="V13" s="295">
        <v>0</v>
      </c>
      <c r="W13" s="295">
        <v>0</v>
      </c>
      <c r="X13" s="295">
        <v>0</v>
      </c>
      <c r="Y13" s="295">
        <v>0</v>
      </c>
      <c r="Z13" s="295">
        <v>0</v>
      </c>
      <c r="AA13" s="293"/>
    </row>
    <row r="14" spans="1:27" ht="43.5" customHeight="1" x14ac:dyDescent="0.2">
      <c r="A14" s="303" t="s">
        <v>511</v>
      </c>
      <c r="B14" s="294">
        <v>1104</v>
      </c>
      <c r="C14" s="295">
        <v>0</v>
      </c>
      <c r="D14" s="295">
        <v>0</v>
      </c>
      <c r="E14" s="295">
        <v>0</v>
      </c>
      <c r="F14" s="295">
        <v>0</v>
      </c>
      <c r="G14" s="295">
        <v>0</v>
      </c>
      <c r="H14" s="295">
        <v>0</v>
      </c>
      <c r="I14" s="295">
        <v>0</v>
      </c>
      <c r="J14" s="295">
        <v>0</v>
      </c>
      <c r="K14" s="295">
        <v>0</v>
      </c>
      <c r="L14" s="295">
        <v>0</v>
      </c>
      <c r="M14" s="295">
        <v>0</v>
      </c>
      <c r="N14" s="295">
        <v>0</v>
      </c>
      <c r="O14" s="295">
        <v>0</v>
      </c>
      <c r="P14" s="295">
        <v>0</v>
      </c>
      <c r="Q14" s="295">
        <v>0</v>
      </c>
      <c r="R14" s="295">
        <v>0</v>
      </c>
      <c r="S14" s="295">
        <v>0</v>
      </c>
      <c r="T14" s="295">
        <v>0</v>
      </c>
      <c r="U14" s="295">
        <v>0</v>
      </c>
      <c r="V14" s="295">
        <v>0</v>
      </c>
      <c r="W14" s="295">
        <v>0</v>
      </c>
      <c r="X14" s="295">
        <v>0</v>
      </c>
      <c r="Y14" s="295">
        <v>0</v>
      </c>
      <c r="Z14" s="295">
        <v>0</v>
      </c>
      <c r="AA14" s="293"/>
    </row>
    <row r="15" spans="1:27" ht="43.5" customHeight="1" x14ac:dyDescent="0.2">
      <c r="A15" s="303" t="s">
        <v>512</v>
      </c>
      <c r="B15" s="294">
        <v>1105</v>
      </c>
      <c r="C15" s="295">
        <v>0</v>
      </c>
      <c r="D15" s="295">
        <v>0</v>
      </c>
      <c r="E15" s="295">
        <v>0</v>
      </c>
      <c r="F15" s="295">
        <v>0</v>
      </c>
      <c r="G15" s="295">
        <v>0</v>
      </c>
      <c r="H15" s="295">
        <v>0</v>
      </c>
      <c r="I15" s="295">
        <v>0</v>
      </c>
      <c r="J15" s="295">
        <v>0</v>
      </c>
      <c r="K15" s="295">
        <v>0</v>
      </c>
      <c r="L15" s="295">
        <v>0</v>
      </c>
      <c r="M15" s="295">
        <v>0</v>
      </c>
      <c r="N15" s="295">
        <v>0</v>
      </c>
      <c r="O15" s="295">
        <v>0</v>
      </c>
      <c r="P15" s="295">
        <v>0</v>
      </c>
      <c r="Q15" s="295">
        <v>0</v>
      </c>
      <c r="R15" s="295">
        <v>0</v>
      </c>
      <c r="S15" s="295">
        <v>0</v>
      </c>
      <c r="T15" s="295">
        <v>0</v>
      </c>
      <c r="U15" s="295">
        <v>0</v>
      </c>
      <c r="V15" s="295">
        <v>0</v>
      </c>
      <c r="W15" s="295">
        <v>0</v>
      </c>
      <c r="X15" s="295">
        <v>0</v>
      </c>
      <c r="Y15" s="295">
        <v>0</v>
      </c>
      <c r="Z15" s="295">
        <v>0</v>
      </c>
      <c r="AA15" s="293"/>
    </row>
    <row r="16" spans="1:27" ht="43.5" customHeight="1" x14ac:dyDescent="0.2">
      <c r="A16" s="303" t="s">
        <v>513</v>
      </c>
      <c r="B16" s="294">
        <v>1106</v>
      </c>
      <c r="C16" s="295">
        <v>0</v>
      </c>
      <c r="D16" s="295">
        <v>0</v>
      </c>
      <c r="E16" s="295">
        <v>0</v>
      </c>
      <c r="F16" s="295">
        <v>0</v>
      </c>
      <c r="G16" s="295">
        <v>0</v>
      </c>
      <c r="H16" s="295">
        <v>0</v>
      </c>
      <c r="I16" s="295">
        <v>0</v>
      </c>
      <c r="J16" s="295">
        <v>0</v>
      </c>
      <c r="K16" s="295">
        <v>0</v>
      </c>
      <c r="L16" s="295">
        <v>0</v>
      </c>
      <c r="M16" s="295">
        <v>0</v>
      </c>
      <c r="N16" s="295">
        <v>0</v>
      </c>
      <c r="O16" s="295">
        <v>0</v>
      </c>
      <c r="P16" s="295">
        <v>0</v>
      </c>
      <c r="Q16" s="295">
        <v>0</v>
      </c>
      <c r="R16" s="295">
        <v>0</v>
      </c>
      <c r="S16" s="295">
        <v>0</v>
      </c>
      <c r="T16" s="295">
        <v>0</v>
      </c>
      <c r="U16" s="295">
        <v>0</v>
      </c>
      <c r="V16" s="295">
        <v>0</v>
      </c>
      <c r="W16" s="295">
        <v>0</v>
      </c>
      <c r="X16" s="295">
        <v>0</v>
      </c>
      <c r="Y16" s="295">
        <v>0</v>
      </c>
      <c r="Z16" s="295">
        <v>0</v>
      </c>
      <c r="AA16" s="293"/>
    </row>
    <row r="17" spans="1:27" ht="36" customHeight="1" x14ac:dyDescent="0.2">
      <c r="A17" s="303" t="s">
        <v>514</v>
      </c>
      <c r="B17" s="294">
        <v>1107</v>
      </c>
      <c r="C17" s="295">
        <v>0</v>
      </c>
      <c r="D17" s="295">
        <v>0</v>
      </c>
      <c r="E17" s="295">
        <v>0</v>
      </c>
      <c r="F17" s="295">
        <v>0</v>
      </c>
      <c r="G17" s="295">
        <v>0</v>
      </c>
      <c r="H17" s="295">
        <v>0</v>
      </c>
      <c r="I17" s="295">
        <v>0</v>
      </c>
      <c r="J17" s="295">
        <v>0</v>
      </c>
      <c r="K17" s="295">
        <v>0</v>
      </c>
      <c r="L17" s="295">
        <v>0</v>
      </c>
      <c r="M17" s="295">
        <v>0</v>
      </c>
      <c r="N17" s="295">
        <v>0</v>
      </c>
      <c r="O17" s="295">
        <v>0</v>
      </c>
      <c r="P17" s="295">
        <v>0</v>
      </c>
      <c r="Q17" s="295">
        <v>0</v>
      </c>
      <c r="R17" s="295">
        <v>0</v>
      </c>
      <c r="S17" s="295">
        <v>0</v>
      </c>
      <c r="T17" s="295">
        <v>0</v>
      </c>
      <c r="U17" s="295">
        <v>0</v>
      </c>
      <c r="V17" s="295">
        <v>0</v>
      </c>
      <c r="W17" s="295">
        <v>0</v>
      </c>
      <c r="X17" s="295">
        <v>0</v>
      </c>
      <c r="Y17" s="295">
        <v>0</v>
      </c>
      <c r="Z17" s="295">
        <v>0</v>
      </c>
      <c r="AA17" s="293"/>
    </row>
    <row r="18" spans="1:27" ht="21.75" customHeight="1" x14ac:dyDescent="0.2">
      <c r="A18" s="303" t="s">
        <v>515</v>
      </c>
      <c r="B18" s="294">
        <v>1108</v>
      </c>
      <c r="C18" s="295">
        <v>0</v>
      </c>
      <c r="D18" s="295">
        <v>0</v>
      </c>
      <c r="E18" s="295">
        <v>0</v>
      </c>
      <c r="F18" s="295">
        <v>0</v>
      </c>
      <c r="G18" s="295">
        <v>0</v>
      </c>
      <c r="H18" s="295">
        <v>0</v>
      </c>
      <c r="I18" s="295">
        <v>0</v>
      </c>
      <c r="J18" s="295">
        <v>0</v>
      </c>
      <c r="K18" s="295">
        <v>0</v>
      </c>
      <c r="L18" s="295">
        <v>0</v>
      </c>
      <c r="M18" s="295">
        <v>0</v>
      </c>
      <c r="N18" s="295">
        <v>0</v>
      </c>
      <c r="O18" s="295">
        <v>0</v>
      </c>
      <c r="P18" s="295">
        <v>0</v>
      </c>
      <c r="Q18" s="295">
        <v>0</v>
      </c>
      <c r="R18" s="295">
        <v>0</v>
      </c>
      <c r="S18" s="295">
        <v>0</v>
      </c>
      <c r="T18" s="295">
        <v>0</v>
      </c>
      <c r="U18" s="295">
        <v>0</v>
      </c>
      <c r="V18" s="295">
        <v>0</v>
      </c>
      <c r="W18" s="295">
        <v>0</v>
      </c>
      <c r="X18" s="295">
        <v>0</v>
      </c>
      <c r="Y18" s="295">
        <v>0</v>
      </c>
      <c r="Z18" s="295">
        <v>0</v>
      </c>
      <c r="AA18" s="293"/>
    </row>
    <row r="19" spans="1:27" ht="21.75" customHeight="1" x14ac:dyDescent="0.2">
      <c r="A19" s="304" t="s">
        <v>516</v>
      </c>
      <c r="B19" s="294">
        <v>1200</v>
      </c>
      <c r="C19" s="295">
        <v>0</v>
      </c>
      <c r="D19" s="295">
        <v>0</v>
      </c>
      <c r="E19" s="295">
        <v>0</v>
      </c>
      <c r="F19" s="295">
        <v>0</v>
      </c>
      <c r="G19" s="295">
        <v>0</v>
      </c>
      <c r="H19" s="295">
        <v>0</v>
      </c>
      <c r="I19" s="295">
        <v>0</v>
      </c>
      <c r="J19" s="295">
        <v>0</v>
      </c>
      <c r="K19" s="295">
        <v>0</v>
      </c>
      <c r="L19" s="295">
        <v>0</v>
      </c>
      <c r="M19" s="295">
        <v>0</v>
      </c>
      <c r="N19" s="295">
        <v>0</v>
      </c>
      <c r="O19" s="295">
        <v>0</v>
      </c>
      <c r="P19" s="295">
        <v>0</v>
      </c>
      <c r="Q19" s="295">
        <v>0</v>
      </c>
      <c r="R19" s="295">
        <v>0</v>
      </c>
      <c r="S19" s="295">
        <v>0</v>
      </c>
      <c r="T19" s="295">
        <v>0</v>
      </c>
      <c r="U19" s="295">
        <v>0</v>
      </c>
      <c r="V19" s="295">
        <v>0</v>
      </c>
      <c r="W19" s="295">
        <v>0</v>
      </c>
      <c r="X19" s="295">
        <v>0</v>
      </c>
      <c r="Y19" s="295">
        <v>0</v>
      </c>
      <c r="Z19" s="295">
        <v>0</v>
      </c>
      <c r="AA19" s="293"/>
    </row>
    <row r="20" spans="1:27" ht="21.75" customHeight="1" x14ac:dyDescent="0.2">
      <c r="A20" s="304" t="s">
        <v>517</v>
      </c>
      <c r="B20" s="294">
        <v>1300</v>
      </c>
      <c r="C20" s="295">
        <v>0</v>
      </c>
      <c r="D20" s="295">
        <v>0</v>
      </c>
      <c r="E20" s="295">
        <v>0</v>
      </c>
      <c r="F20" s="295">
        <v>0</v>
      </c>
      <c r="G20" s="295">
        <v>0</v>
      </c>
      <c r="H20" s="295">
        <v>0</v>
      </c>
      <c r="I20" s="295">
        <v>0</v>
      </c>
      <c r="J20" s="295">
        <v>0</v>
      </c>
      <c r="K20" s="295">
        <v>0</v>
      </c>
      <c r="L20" s="295">
        <v>0</v>
      </c>
      <c r="M20" s="295">
        <v>0</v>
      </c>
      <c r="N20" s="295">
        <v>0</v>
      </c>
      <c r="O20" s="295">
        <v>0</v>
      </c>
      <c r="P20" s="295">
        <v>0</v>
      </c>
      <c r="Q20" s="295">
        <v>0</v>
      </c>
      <c r="R20" s="295">
        <v>0</v>
      </c>
      <c r="S20" s="295">
        <v>0</v>
      </c>
      <c r="T20" s="295">
        <v>0</v>
      </c>
      <c r="U20" s="295">
        <v>0</v>
      </c>
      <c r="V20" s="295">
        <v>0</v>
      </c>
      <c r="W20" s="295">
        <v>0</v>
      </c>
      <c r="X20" s="295">
        <v>0</v>
      </c>
      <c r="Y20" s="295">
        <v>0</v>
      </c>
      <c r="Z20" s="295">
        <v>0</v>
      </c>
      <c r="AA20" s="293"/>
    </row>
    <row r="21" spans="1:27" ht="39.75" customHeight="1" x14ac:dyDescent="0.2">
      <c r="A21" s="304" t="s">
        <v>518</v>
      </c>
      <c r="B21" s="294">
        <v>1400</v>
      </c>
      <c r="C21" s="295">
        <v>0</v>
      </c>
      <c r="D21" s="295">
        <v>0</v>
      </c>
      <c r="E21" s="295">
        <v>0</v>
      </c>
      <c r="F21" s="295">
        <v>0</v>
      </c>
      <c r="G21" s="295">
        <v>0</v>
      </c>
      <c r="H21" s="295">
        <v>0</v>
      </c>
      <c r="I21" s="295">
        <v>0</v>
      </c>
      <c r="J21" s="295">
        <v>0</v>
      </c>
      <c r="K21" s="295">
        <v>0</v>
      </c>
      <c r="L21" s="295">
        <v>0</v>
      </c>
      <c r="M21" s="295">
        <v>0</v>
      </c>
      <c r="N21" s="295">
        <v>0</v>
      </c>
      <c r="O21" s="295">
        <v>0</v>
      </c>
      <c r="P21" s="295">
        <v>0</v>
      </c>
      <c r="Q21" s="295">
        <v>0</v>
      </c>
      <c r="R21" s="295">
        <v>0</v>
      </c>
      <c r="S21" s="295">
        <v>0</v>
      </c>
      <c r="T21" s="295">
        <v>0</v>
      </c>
      <c r="U21" s="295">
        <v>0</v>
      </c>
      <c r="V21" s="295">
        <v>0</v>
      </c>
      <c r="W21" s="295">
        <v>0</v>
      </c>
      <c r="X21" s="295">
        <v>0</v>
      </c>
      <c r="Y21" s="295">
        <v>0</v>
      </c>
      <c r="Z21" s="295">
        <v>0</v>
      </c>
      <c r="AA21" s="293"/>
    </row>
    <row r="22" spans="1:27" ht="15" customHeight="1" x14ac:dyDescent="0.2">
      <c r="A22" s="304" t="s">
        <v>519</v>
      </c>
      <c r="B22" s="294">
        <v>1500</v>
      </c>
      <c r="C22" s="295">
        <v>0</v>
      </c>
      <c r="D22" s="295">
        <v>0</v>
      </c>
      <c r="E22" s="295">
        <v>0</v>
      </c>
      <c r="F22" s="295">
        <v>0</v>
      </c>
      <c r="G22" s="295">
        <v>0</v>
      </c>
      <c r="H22" s="295">
        <v>0</v>
      </c>
      <c r="I22" s="295">
        <v>0</v>
      </c>
      <c r="J22" s="295">
        <v>0</v>
      </c>
      <c r="K22" s="295">
        <v>0</v>
      </c>
      <c r="L22" s="295">
        <v>0</v>
      </c>
      <c r="M22" s="295">
        <v>0</v>
      </c>
      <c r="N22" s="295">
        <v>0</v>
      </c>
      <c r="O22" s="295">
        <v>0</v>
      </c>
      <c r="P22" s="295">
        <v>0</v>
      </c>
      <c r="Q22" s="295">
        <v>0</v>
      </c>
      <c r="R22" s="295">
        <v>0</v>
      </c>
      <c r="S22" s="295">
        <v>0</v>
      </c>
      <c r="T22" s="295">
        <v>0</v>
      </c>
      <c r="U22" s="295">
        <v>0</v>
      </c>
      <c r="V22" s="295">
        <v>0</v>
      </c>
      <c r="W22" s="295">
        <v>0</v>
      </c>
      <c r="X22" s="295">
        <v>0</v>
      </c>
      <c r="Y22" s="295">
        <v>0</v>
      </c>
      <c r="Z22" s="295">
        <v>0</v>
      </c>
      <c r="AA22" s="293"/>
    </row>
    <row r="23" spans="1:27" ht="15" customHeight="1" x14ac:dyDescent="0.2">
      <c r="A23" s="304" t="s">
        <v>566</v>
      </c>
      <c r="B23" s="294">
        <v>1600</v>
      </c>
      <c r="C23" s="295">
        <v>0</v>
      </c>
      <c r="D23" s="295">
        <v>0</v>
      </c>
      <c r="E23" s="295">
        <v>0</v>
      </c>
      <c r="F23" s="295">
        <v>0</v>
      </c>
      <c r="G23" s="295">
        <v>0</v>
      </c>
      <c r="H23" s="295">
        <v>0</v>
      </c>
      <c r="I23" s="295">
        <v>0</v>
      </c>
      <c r="J23" s="295">
        <v>0</v>
      </c>
      <c r="K23" s="295">
        <v>0</v>
      </c>
      <c r="L23" s="295">
        <v>0</v>
      </c>
      <c r="M23" s="295">
        <v>0</v>
      </c>
      <c r="N23" s="295">
        <v>0</v>
      </c>
      <c r="O23" s="295">
        <v>0</v>
      </c>
      <c r="P23" s="295">
        <v>0</v>
      </c>
      <c r="Q23" s="295">
        <v>0</v>
      </c>
      <c r="R23" s="295">
        <v>0</v>
      </c>
      <c r="S23" s="295">
        <v>0</v>
      </c>
      <c r="T23" s="295">
        <v>0</v>
      </c>
      <c r="U23" s="295">
        <v>0</v>
      </c>
      <c r="V23" s="295">
        <v>0</v>
      </c>
      <c r="W23" s="295">
        <v>0</v>
      </c>
      <c r="X23" s="295">
        <v>0</v>
      </c>
      <c r="Y23" s="295">
        <v>0</v>
      </c>
      <c r="Z23" s="295">
        <v>0</v>
      </c>
      <c r="AA23" s="293"/>
    </row>
    <row r="24" spans="1:27" ht="15" customHeight="1" x14ac:dyDescent="0.2">
      <c r="A24" s="304" t="s">
        <v>521</v>
      </c>
      <c r="B24" s="294">
        <v>1700</v>
      </c>
      <c r="C24" s="295">
        <v>0</v>
      </c>
      <c r="D24" s="295">
        <v>0</v>
      </c>
      <c r="E24" s="295">
        <v>0</v>
      </c>
      <c r="F24" s="295">
        <v>0</v>
      </c>
      <c r="G24" s="295">
        <v>0</v>
      </c>
      <c r="H24" s="295">
        <v>0</v>
      </c>
      <c r="I24" s="295">
        <v>0</v>
      </c>
      <c r="J24" s="295">
        <v>0</v>
      </c>
      <c r="K24" s="295">
        <v>0</v>
      </c>
      <c r="L24" s="295">
        <v>0</v>
      </c>
      <c r="M24" s="295">
        <v>0</v>
      </c>
      <c r="N24" s="295">
        <v>0</v>
      </c>
      <c r="O24" s="295">
        <v>0</v>
      </c>
      <c r="P24" s="295">
        <v>0</v>
      </c>
      <c r="Q24" s="295">
        <v>0</v>
      </c>
      <c r="R24" s="295">
        <v>0</v>
      </c>
      <c r="S24" s="295">
        <v>0</v>
      </c>
      <c r="T24" s="295">
        <v>0</v>
      </c>
      <c r="U24" s="295">
        <v>0</v>
      </c>
      <c r="V24" s="295">
        <v>0</v>
      </c>
      <c r="W24" s="295">
        <v>0</v>
      </c>
      <c r="X24" s="295">
        <v>0</v>
      </c>
      <c r="Y24" s="295">
        <v>0</v>
      </c>
      <c r="Z24" s="295">
        <v>0</v>
      </c>
      <c r="AA24" s="293"/>
    </row>
    <row r="25" spans="1:27" ht="31.5" customHeight="1" x14ac:dyDescent="0.2">
      <c r="A25" s="304" t="s">
        <v>522</v>
      </c>
      <c r="B25" s="294">
        <v>1800</v>
      </c>
      <c r="C25" s="295">
        <v>0</v>
      </c>
      <c r="D25" s="295">
        <v>0</v>
      </c>
      <c r="E25" s="295">
        <v>0</v>
      </c>
      <c r="F25" s="295">
        <v>0</v>
      </c>
      <c r="G25" s="295">
        <v>0</v>
      </c>
      <c r="H25" s="295">
        <v>0</v>
      </c>
      <c r="I25" s="295">
        <v>0</v>
      </c>
      <c r="J25" s="295">
        <v>0</v>
      </c>
      <c r="K25" s="295">
        <v>0</v>
      </c>
      <c r="L25" s="295">
        <v>0</v>
      </c>
      <c r="M25" s="295">
        <v>0</v>
      </c>
      <c r="N25" s="295">
        <v>0</v>
      </c>
      <c r="O25" s="295">
        <v>0</v>
      </c>
      <c r="P25" s="295">
        <v>0</v>
      </c>
      <c r="Q25" s="295">
        <v>0</v>
      </c>
      <c r="R25" s="295">
        <v>0</v>
      </c>
      <c r="S25" s="295">
        <v>0</v>
      </c>
      <c r="T25" s="295">
        <v>0</v>
      </c>
      <c r="U25" s="295">
        <v>0</v>
      </c>
      <c r="V25" s="295">
        <v>0</v>
      </c>
      <c r="W25" s="295">
        <v>0</v>
      </c>
      <c r="X25" s="295">
        <v>0</v>
      </c>
      <c r="Y25" s="295">
        <v>0</v>
      </c>
      <c r="Z25" s="295">
        <v>0</v>
      </c>
      <c r="AA25" s="293"/>
    </row>
    <row r="26" spans="1:27" ht="17.25" customHeight="1" x14ac:dyDescent="0.2">
      <c r="A26" s="304" t="s">
        <v>523</v>
      </c>
      <c r="B26" s="294">
        <v>1900</v>
      </c>
      <c r="C26" s="292">
        <v>0</v>
      </c>
      <c r="D26" s="292">
        <v>0</v>
      </c>
      <c r="E26" s="292">
        <v>0</v>
      </c>
      <c r="F26" s="292">
        <v>0</v>
      </c>
      <c r="G26" s="292">
        <v>0</v>
      </c>
      <c r="H26" s="292">
        <v>0</v>
      </c>
      <c r="I26" s="292">
        <v>0</v>
      </c>
      <c r="J26" s="292">
        <v>0</v>
      </c>
      <c r="K26" s="292">
        <v>0</v>
      </c>
      <c r="L26" s="292">
        <v>0</v>
      </c>
      <c r="M26" s="292">
        <v>0</v>
      </c>
      <c r="N26" s="292">
        <v>0</v>
      </c>
      <c r="O26" s="292">
        <v>0</v>
      </c>
      <c r="P26" s="292">
        <v>0</v>
      </c>
      <c r="Q26" s="292">
        <v>0</v>
      </c>
      <c r="R26" s="292">
        <v>0</v>
      </c>
      <c r="S26" s="292">
        <v>0</v>
      </c>
      <c r="T26" s="292">
        <v>0</v>
      </c>
      <c r="U26" s="292">
        <v>0</v>
      </c>
      <c r="V26" s="292">
        <v>0</v>
      </c>
      <c r="W26" s="292">
        <v>0</v>
      </c>
      <c r="X26" s="292">
        <v>0</v>
      </c>
      <c r="Y26" s="292">
        <v>0</v>
      </c>
      <c r="Z26" s="292">
        <v>0</v>
      </c>
      <c r="AA26" s="293"/>
    </row>
    <row r="27" spans="1:27" ht="21.75" customHeight="1" x14ac:dyDescent="0.2">
      <c r="A27" s="305" t="s">
        <v>524</v>
      </c>
      <c r="B27" s="291">
        <v>2000</v>
      </c>
      <c r="C27" s="292">
        <v>0</v>
      </c>
      <c r="D27" s="292">
        <v>0</v>
      </c>
      <c r="E27" s="292">
        <v>0</v>
      </c>
      <c r="F27" s="292">
        <v>0</v>
      </c>
      <c r="G27" s="292">
        <v>0</v>
      </c>
      <c r="H27" s="292">
        <v>0</v>
      </c>
      <c r="I27" s="292">
        <v>0</v>
      </c>
      <c r="J27" s="292">
        <v>0</v>
      </c>
      <c r="K27" s="292">
        <v>0</v>
      </c>
      <c r="L27" s="292">
        <v>0</v>
      </c>
      <c r="M27" s="292">
        <v>0</v>
      </c>
      <c r="N27" s="292">
        <v>0</v>
      </c>
      <c r="O27" s="292">
        <v>0</v>
      </c>
      <c r="P27" s="292">
        <v>0</v>
      </c>
      <c r="Q27" s="292">
        <v>0</v>
      </c>
      <c r="R27" s="292">
        <v>0</v>
      </c>
      <c r="S27" s="292">
        <v>0</v>
      </c>
      <c r="T27" s="292">
        <v>0</v>
      </c>
      <c r="U27" s="292">
        <v>0</v>
      </c>
      <c r="V27" s="292">
        <v>0</v>
      </c>
      <c r="W27" s="292">
        <v>0</v>
      </c>
      <c r="X27" s="292">
        <v>0</v>
      </c>
      <c r="Y27" s="292">
        <v>0</v>
      </c>
      <c r="Z27" s="292">
        <v>0</v>
      </c>
      <c r="AA27" s="293"/>
    </row>
    <row r="28" spans="1:27" ht="16.5" customHeight="1" x14ac:dyDescent="0.2">
      <c r="A28" s="304" t="s">
        <v>525</v>
      </c>
      <c r="B28" s="296">
        <v>2100</v>
      </c>
      <c r="C28" s="295">
        <v>0</v>
      </c>
      <c r="D28" s="295">
        <v>0</v>
      </c>
      <c r="E28" s="295">
        <v>0</v>
      </c>
      <c r="F28" s="295">
        <v>0</v>
      </c>
      <c r="G28" s="295">
        <v>0</v>
      </c>
      <c r="H28" s="295">
        <v>0</v>
      </c>
      <c r="I28" s="295">
        <v>0</v>
      </c>
      <c r="J28" s="295">
        <v>0</v>
      </c>
      <c r="K28" s="295">
        <v>0</v>
      </c>
      <c r="L28" s="295">
        <v>0</v>
      </c>
      <c r="M28" s="295">
        <v>0</v>
      </c>
      <c r="N28" s="295">
        <v>0</v>
      </c>
      <c r="O28" s="295">
        <v>0</v>
      </c>
      <c r="P28" s="295">
        <v>0</v>
      </c>
      <c r="Q28" s="295">
        <v>0</v>
      </c>
      <c r="R28" s="295">
        <v>0</v>
      </c>
      <c r="S28" s="295">
        <v>0</v>
      </c>
      <c r="T28" s="295">
        <v>0</v>
      </c>
      <c r="U28" s="295">
        <v>0</v>
      </c>
      <c r="V28" s="295">
        <v>0</v>
      </c>
      <c r="W28" s="295">
        <v>0</v>
      </c>
      <c r="X28" s="295">
        <v>0</v>
      </c>
      <c r="Y28" s="295">
        <v>0</v>
      </c>
      <c r="Z28" s="295">
        <v>0</v>
      </c>
      <c r="AA28" s="293"/>
    </row>
    <row r="29" spans="1:27" ht="29.25" customHeight="1" x14ac:dyDescent="0.2">
      <c r="A29" s="303" t="s">
        <v>526</v>
      </c>
      <c r="B29" s="296">
        <v>2101</v>
      </c>
      <c r="C29" s="295">
        <v>0</v>
      </c>
      <c r="D29" s="295">
        <v>0</v>
      </c>
      <c r="E29" s="295">
        <v>0</v>
      </c>
      <c r="F29" s="295">
        <v>0</v>
      </c>
      <c r="G29" s="295">
        <v>0</v>
      </c>
      <c r="H29" s="295">
        <v>0</v>
      </c>
      <c r="I29" s="295">
        <v>0</v>
      </c>
      <c r="J29" s="295">
        <v>0</v>
      </c>
      <c r="K29" s="295">
        <v>0</v>
      </c>
      <c r="L29" s="295">
        <v>0</v>
      </c>
      <c r="M29" s="295">
        <v>0</v>
      </c>
      <c r="N29" s="295">
        <v>0</v>
      </c>
      <c r="O29" s="295">
        <v>0</v>
      </c>
      <c r="P29" s="295">
        <v>0</v>
      </c>
      <c r="Q29" s="295">
        <v>0</v>
      </c>
      <c r="R29" s="295">
        <v>0</v>
      </c>
      <c r="S29" s="295">
        <v>0</v>
      </c>
      <c r="T29" s="295">
        <v>0</v>
      </c>
      <c r="U29" s="295">
        <v>0</v>
      </c>
      <c r="V29" s="295">
        <v>0</v>
      </c>
      <c r="W29" s="295">
        <v>0</v>
      </c>
      <c r="X29" s="295">
        <v>0</v>
      </c>
      <c r="Y29" s="295">
        <v>0</v>
      </c>
      <c r="Z29" s="295">
        <v>0</v>
      </c>
      <c r="AA29" s="293"/>
    </row>
    <row r="30" spans="1:27" ht="18" customHeight="1" x14ac:dyDescent="0.2">
      <c r="A30" s="303" t="s">
        <v>527</v>
      </c>
      <c r="B30" s="296">
        <v>2102</v>
      </c>
      <c r="C30" s="295">
        <v>0</v>
      </c>
      <c r="D30" s="295">
        <v>0</v>
      </c>
      <c r="E30" s="295">
        <v>0</v>
      </c>
      <c r="F30" s="295">
        <v>0</v>
      </c>
      <c r="G30" s="295">
        <v>0</v>
      </c>
      <c r="H30" s="295">
        <v>0</v>
      </c>
      <c r="I30" s="295">
        <v>0</v>
      </c>
      <c r="J30" s="295">
        <v>0</v>
      </c>
      <c r="K30" s="295">
        <v>0</v>
      </c>
      <c r="L30" s="295">
        <v>0</v>
      </c>
      <c r="M30" s="295">
        <v>0</v>
      </c>
      <c r="N30" s="295">
        <v>0</v>
      </c>
      <c r="O30" s="295">
        <v>0</v>
      </c>
      <c r="P30" s="295">
        <v>0</v>
      </c>
      <c r="Q30" s="295">
        <v>0</v>
      </c>
      <c r="R30" s="295">
        <v>0</v>
      </c>
      <c r="S30" s="295">
        <v>0</v>
      </c>
      <c r="T30" s="295">
        <v>0</v>
      </c>
      <c r="U30" s="295">
        <v>0</v>
      </c>
      <c r="V30" s="295">
        <v>0</v>
      </c>
      <c r="W30" s="295">
        <v>0</v>
      </c>
      <c r="X30" s="295">
        <v>0</v>
      </c>
      <c r="Y30" s="295">
        <v>0</v>
      </c>
      <c r="Z30" s="295">
        <v>0</v>
      </c>
      <c r="AA30" s="293"/>
    </row>
    <row r="31" spans="1:27" ht="18" customHeight="1" x14ac:dyDescent="0.2">
      <c r="A31" s="303" t="s">
        <v>528</v>
      </c>
      <c r="B31" s="296">
        <v>2103</v>
      </c>
      <c r="C31" s="295">
        <v>0</v>
      </c>
      <c r="D31" s="295">
        <v>0</v>
      </c>
      <c r="E31" s="295">
        <v>0</v>
      </c>
      <c r="F31" s="295">
        <v>0</v>
      </c>
      <c r="G31" s="295">
        <v>0</v>
      </c>
      <c r="H31" s="295">
        <v>0</v>
      </c>
      <c r="I31" s="295">
        <v>0</v>
      </c>
      <c r="J31" s="295">
        <v>0</v>
      </c>
      <c r="K31" s="295">
        <v>0</v>
      </c>
      <c r="L31" s="295">
        <v>0</v>
      </c>
      <c r="M31" s="295">
        <v>0</v>
      </c>
      <c r="N31" s="295">
        <v>0</v>
      </c>
      <c r="O31" s="295">
        <v>0</v>
      </c>
      <c r="P31" s="295">
        <v>0</v>
      </c>
      <c r="Q31" s="295">
        <v>0</v>
      </c>
      <c r="R31" s="295">
        <v>0</v>
      </c>
      <c r="S31" s="295">
        <v>0</v>
      </c>
      <c r="T31" s="295">
        <v>0</v>
      </c>
      <c r="U31" s="295">
        <v>0</v>
      </c>
      <c r="V31" s="295">
        <v>0</v>
      </c>
      <c r="W31" s="295">
        <v>0</v>
      </c>
      <c r="X31" s="295">
        <v>0</v>
      </c>
      <c r="Y31" s="295">
        <v>0</v>
      </c>
      <c r="Z31" s="295">
        <v>0</v>
      </c>
      <c r="AA31" s="293"/>
    </row>
    <row r="32" spans="1:27" ht="18" customHeight="1" x14ac:dyDescent="0.2">
      <c r="A32" s="303" t="s">
        <v>529</v>
      </c>
      <c r="B32" s="296">
        <v>2104</v>
      </c>
      <c r="C32" s="295">
        <v>0</v>
      </c>
      <c r="D32" s="295">
        <v>0</v>
      </c>
      <c r="E32" s="295">
        <v>0</v>
      </c>
      <c r="F32" s="295">
        <v>0</v>
      </c>
      <c r="G32" s="295">
        <v>0</v>
      </c>
      <c r="H32" s="295">
        <v>0</v>
      </c>
      <c r="I32" s="295">
        <v>0</v>
      </c>
      <c r="J32" s="295">
        <v>0</v>
      </c>
      <c r="K32" s="295">
        <v>0</v>
      </c>
      <c r="L32" s="295">
        <v>0</v>
      </c>
      <c r="M32" s="295">
        <v>0</v>
      </c>
      <c r="N32" s="295">
        <v>0</v>
      </c>
      <c r="O32" s="295">
        <v>0</v>
      </c>
      <c r="P32" s="295">
        <v>0</v>
      </c>
      <c r="Q32" s="295">
        <v>0</v>
      </c>
      <c r="R32" s="295">
        <v>0</v>
      </c>
      <c r="S32" s="295">
        <v>0</v>
      </c>
      <c r="T32" s="295">
        <v>0</v>
      </c>
      <c r="U32" s="295">
        <v>0</v>
      </c>
      <c r="V32" s="295">
        <v>0</v>
      </c>
      <c r="W32" s="295">
        <v>0</v>
      </c>
      <c r="X32" s="295">
        <v>0</v>
      </c>
      <c r="Y32" s="295">
        <v>0</v>
      </c>
      <c r="Z32" s="295">
        <v>0</v>
      </c>
      <c r="AA32" s="293"/>
    </row>
    <row r="33" spans="1:27" ht="18" customHeight="1" x14ac:dyDescent="0.2">
      <c r="A33" s="303" t="s">
        <v>530</v>
      </c>
      <c r="B33" s="296">
        <v>2105</v>
      </c>
      <c r="C33" s="295">
        <v>0</v>
      </c>
      <c r="D33" s="295">
        <v>0</v>
      </c>
      <c r="E33" s="295">
        <v>0</v>
      </c>
      <c r="F33" s="295">
        <v>0</v>
      </c>
      <c r="G33" s="295">
        <v>0</v>
      </c>
      <c r="H33" s="295">
        <v>0</v>
      </c>
      <c r="I33" s="295">
        <v>0</v>
      </c>
      <c r="J33" s="295">
        <v>0</v>
      </c>
      <c r="K33" s="295">
        <v>0</v>
      </c>
      <c r="L33" s="295">
        <v>0</v>
      </c>
      <c r="M33" s="295">
        <v>0</v>
      </c>
      <c r="N33" s="295">
        <v>0</v>
      </c>
      <c r="O33" s="295">
        <v>0</v>
      </c>
      <c r="P33" s="295">
        <v>0</v>
      </c>
      <c r="Q33" s="295">
        <v>0</v>
      </c>
      <c r="R33" s="295">
        <v>0</v>
      </c>
      <c r="S33" s="295">
        <v>0</v>
      </c>
      <c r="T33" s="295">
        <v>0</v>
      </c>
      <c r="U33" s="295">
        <v>0</v>
      </c>
      <c r="V33" s="295">
        <v>0</v>
      </c>
      <c r="W33" s="295">
        <v>0</v>
      </c>
      <c r="X33" s="295">
        <v>0</v>
      </c>
      <c r="Y33" s="295">
        <v>0</v>
      </c>
      <c r="Z33" s="295">
        <v>0</v>
      </c>
      <c r="AA33" s="293"/>
    </row>
    <row r="34" spans="1:27" ht="18" customHeight="1" x14ac:dyDescent="0.2">
      <c r="A34" s="304" t="s">
        <v>531</v>
      </c>
      <c r="B34" s="296">
        <v>2200</v>
      </c>
      <c r="C34" s="295">
        <v>0</v>
      </c>
      <c r="D34" s="295">
        <v>0</v>
      </c>
      <c r="E34" s="295">
        <v>0</v>
      </c>
      <c r="F34" s="295">
        <v>0</v>
      </c>
      <c r="G34" s="295">
        <v>0</v>
      </c>
      <c r="H34" s="295">
        <v>0</v>
      </c>
      <c r="I34" s="295">
        <v>0</v>
      </c>
      <c r="J34" s="295">
        <v>0</v>
      </c>
      <c r="K34" s="295">
        <v>0</v>
      </c>
      <c r="L34" s="295">
        <v>0</v>
      </c>
      <c r="M34" s="295">
        <v>0</v>
      </c>
      <c r="N34" s="295">
        <v>0</v>
      </c>
      <c r="O34" s="295">
        <v>0</v>
      </c>
      <c r="P34" s="295">
        <v>0</v>
      </c>
      <c r="Q34" s="295">
        <v>0</v>
      </c>
      <c r="R34" s="295">
        <v>0</v>
      </c>
      <c r="S34" s="295">
        <v>0</v>
      </c>
      <c r="T34" s="295">
        <v>0</v>
      </c>
      <c r="U34" s="295">
        <v>0</v>
      </c>
      <c r="V34" s="295">
        <v>0</v>
      </c>
      <c r="W34" s="295">
        <v>0</v>
      </c>
      <c r="X34" s="295">
        <v>0</v>
      </c>
      <c r="Y34" s="295">
        <v>0</v>
      </c>
      <c r="Z34" s="295">
        <v>0</v>
      </c>
      <c r="AA34" s="293"/>
    </row>
    <row r="35" spans="1:27" ht="28.5" customHeight="1" x14ac:dyDescent="0.2">
      <c r="A35" s="303" t="s">
        <v>532</v>
      </c>
      <c r="B35" s="296">
        <v>2201</v>
      </c>
      <c r="C35" s="295">
        <v>0</v>
      </c>
      <c r="D35" s="295">
        <v>0</v>
      </c>
      <c r="E35" s="295">
        <v>0</v>
      </c>
      <c r="F35" s="295">
        <v>0</v>
      </c>
      <c r="G35" s="295">
        <v>0</v>
      </c>
      <c r="H35" s="295">
        <v>0</v>
      </c>
      <c r="I35" s="295">
        <v>0</v>
      </c>
      <c r="J35" s="295">
        <v>0</v>
      </c>
      <c r="K35" s="295">
        <v>0</v>
      </c>
      <c r="L35" s="295">
        <v>0</v>
      </c>
      <c r="M35" s="295">
        <v>0</v>
      </c>
      <c r="N35" s="295">
        <v>0</v>
      </c>
      <c r="O35" s="295">
        <v>0</v>
      </c>
      <c r="P35" s="295">
        <v>0</v>
      </c>
      <c r="Q35" s="295">
        <v>0</v>
      </c>
      <c r="R35" s="295">
        <v>0</v>
      </c>
      <c r="S35" s="295">
        <v>0</v>
      </c>
      <c r="T35" s="295">
        <v>0</v>
      </c>
      <c r="U35" s="295">
        <v>0</v>
      </c>
      <c r="V35" s="295">
        <v>0</v>
      </c>
      <c r="W35" s="295">
        <v>0</v>
      </c>
      <c r="X35" s="295">
        <v>0</v>
      </c>
      <c r="Y35" s="295">
        <v>0</v>
      </c>
      <c r="Z35" s="295">
        <v>0</v>
      </c>
      <c r="AA35" s="293"/>
    </row>
    <row r="36" spans="1:27" ht="15.75" customHeight="1" x14ac:dyDescent="0.2">
      <c r="A36" s="303" t="s">
        <v>533</v>
      </c>
      <c r="B36" s="296">
        <v>2202</v>
      </c>
      <c r="C36" s="295">
        <v>0</v>
      </c>
      <c r="D36" s="295">
        <v>0</v>
      </c>
      <c r="E36" s="295">
        <v>0</v>
      </c>
      <c r="F36" s="295">
        <v>0</v>
      </c>
      <c r="G36" s="295">
        <v>0</v>
      </c>
      <c r="H36" s="295">
        <v>0</v>
      </c>
      <c r="I36" s="295">
        <v>0</v>
      </c>
      <c r="J36" s="295">
        <v>0</v>
      </c>
      <c r="K36" s="295">
        <v>0</v>
      </c>
      <c r="L36" s="295">
        <v>0</v>
      </c>
      <c r="M36" s="295">
        <v>0</v>
      </c>
      <c r="N36" s="295">
        <v>0</v>
      </c>
      <c r="O36" s="295">
        <v>0</v>
      </c>
      <c r="P36" s="295">
        <v>0</v>
      </c>
      <c r="Q36" s="295">
        <v>0</v>
      </c>
      <c r="R36" s="295">
        <v>0</v>
      </c>
      <c r="S36" s="295">
        <v>0</v>
      </c>
      <c r="T36" s="295">
        <v>0</v>
      </c>
      <c r="U36" s="295">
        <v>0</v>
      </c>
      <c r="V36" s="295">
        <v>0</v>
      </c>
      <c r="W36" s="295">
        <v>0</v>
      </c>
      <c r="X36" s="295">
        <v>0</v>
      </c>
      <c r="Y36" s="295">
        <v>0</v>
      </c>
      <c r="Z36" s="295">
        <v>0</v>
      </c>
      <c r="AA36" s="293"/>
    </row>
    <row r="37" spans="1:27" ht="15.75" customHeight="1" x14ac:dyDescent="0.2">
      <c r="A37" s="303" t="s">
        <v>534</v>
      </c>
      <c r="B37" s="296">
        <v>2203</v>
      </c>
      <c r="C37" s="295">
        <v>0</v>
      </c>
      <c r="D37" s="295">
        <v>0</v>
      </c>
      <c r="E37" s="295">
        <v>0</v>
      </c>
      <c r="F37" s="295">
        <v>0</v>
      </c>
      <c r="G37" s="295">
        <v>0</v>
      </c>
      <c r="H37" s="295">
        <v>0</v>
      </c>
      <c r="I37" s="295">
        <v>0</v>
      </c>
      <c r="J37" s="295">
        <v>0</v>
      </c>
      <c r="K37" s="295">
        <v>0</v>
      </c>
      <c r="L37" s="295">
        <v>0</v>
      </c>
      <c r="M37" s="295">
        <v>0</v>
      </c>
      <c r="N37" s="295">
        <v>0</v>
      </c>
      <c r="O37" s="295">
        <v>0</v>
      </c>
      <c r="P37" s="295">
        <v>0</v>
      </c>
      <c r="Q37" s="295">
        <v>0</v>
      </c>
      <c r="R37" s="295">
        <v>0</v>
      </c>
      <c r="S37" s="295">
        <v>0</v>
      </c>
      <c r="T37" s="295">
        <v>0</v>
      </c>
      <c r="U37" s="295">
        <v>0</v>
      </c>
      <c r="V37" s="295">
        <v>0</v>
      </c>
      <c r="W37" s="295">
        <v>0</v>
      </c>
      <c r="X37" s="295">
        <v>0</v>
      </c>
      <c r="Y37" s="295">
        <v>0</v>
      </c>
      <c r="Z37" s="295">
        <v>0</v>
      </c>
      <c r="AA37" s="293"/>
    </row>
    <row r="38" spans="1:27" ht="15.75" customHeight="1" x14ac:dyDescent="0.2">
      <c r="A38" s="303" t="s">
        <v>535</v>
      </c>
      <c r="B38" s="296">
        <v>2204</v>
      </c>
      <c r="C38" s="295">
        <v>0</v>
      </c>
      <c r="D38" s="295">
        <v>0</v>
      </c>
      <c r="E38" s="295">
        <v>0</v>
      </c>
      <c r="F38" s="295">
        <v>0</v>
      </c>
      <c r="G38" s="295">
        <v>0</v>
      </c>
      <c r="H38" s="295">
        <v>0</v>
      </c>
      <c r="I38" s="295">
        <v>0</v>
      </c>
      <c r="J38" s="295">
        <v>0</v>
      </c>
      <c r="K38" s="295">
        <v>0</v>
      </c>
      <c r="L38" s="295">
        <v>0</v>
      </c>
      <c r="M38" s="295">
        <v>0</v>
      </c>
      <c r="N38" s="295">
        <v>0</v>
      </c>
      <c r="O38" s="295">
        <v>0</v>
      </c>
      <c r="P38" s="295">
        <v>0</v>
      </c>
      <c r="Q38" s="295">
        <v>0</v>
      </c>
      <c r="R38" s="295">
        <v>0</v>
      </c>
      <c r="S38" s="295">
        <v>0</v>
      </c>
      <c r="T38" s="295">
        <v>0</v>
      </c>
      <c r="U38" s="295">
        <v>0</v>
      </c>
      <c r="V38" s="295">
        <v>0</v>
      </c>
      <c r="W38" s="295">
        <v>0</v>
      </c>
      <c r="X38" s="295">
        <v>0</v>
      </c>
      <c r="Y38" s="295">
        <v>0</v>
      </c>
      <c r="Z38" s="295">
        <v>0</v>
      </c>
      <c r="AA38" s="293"/>
    </row>
    <row r="39" spans="1:27" ht="15.75" customHeight="1" x14ac:dyDescent="0.2">
      <c r="A39" s="303" t="s">
        <v>536</v>
      </c>
      <c r="B39" s="296">
        <v>2205</v>
      </c>
      <c r="C39" s="295">
        <v>0</v>
      </c>
      <c r="D39" s="295">
        <v>0</v>
      </c>
      <c r="E39" s="295">
        <v>0</v>
      </c>
      <c r="F39" s="295">
        <v>0</v>
      </c>
      <c r="G39" s="295">
        <v>0</v>
      </c>
      <c r="H39" s="295">
        <v>0</v>
      </c>
      <c r="I39" s="295">
        <v>0</v>
      </c>
      <c r="J39" s="295">
        <v>0</v>
      </c>
      <c r="K39" s="295">
        <v>0</v>
      </c>
      <c r="L39" s="295">
        <v>0</v>
      </c>
      <c r="M39" s="295">
        <v>0</v>
      </c>
      <c r="N39" s="295">
        <v>0</v>
      </c>
      <c r="O39" s="295">
        <v>0</v>
      </c>
      <c r="P39" s="295">
        <v>0</v>
      </c>
      <c r="Q39" s="295">
        <v>0</v>
      </c>
      <c r="R39" s="295">
        <v>0</v>
      </c>
      <c r="S39" s="295">
        <v>0</v>
      </c>
      <c r="T39" s="295">
        <v>0</v>
      </c>
      <c r="U39" s="295">
        <v>0</v>
      </c>
      <c r="V39" s="295">
        <v>0</v>
      </c>
      <c r="W39" s="295">
        <v>0</v>
      </c>
      <c r="X39" s="295">
        <v>0</v>
      </c>
      <c r="Y39" s="295">
        <v>0</v>
      </c>
      <c r="Z39" s="295">
        <v>0</v>
      </c>
      <c r="AA39" s="293"/>
    </row>
    <row r="40" spans="1:27" ht="29.25" customHeight="1" x14ac:dyDescent="0.2">
      <c r="A40" s="303" t="s">
        <v>537</v>
      </c>
      <c r="B40" s="296">
        <v>2206</v>
      </c>
      <c r="C40" s="295">
        <v>0</v>
      </c>
      <c r="D40" s="295">
        <v>0</v>
      </c>
      <c r="E40" s="295">
        <v>0</v>
      </c>
      <c r="F40" s="295">
        <v>0</v>
      </c>
      <c r="G40" s="295">
        <v>0</v>
      </c>
      <c r="H40" s="295">
        <v>0</v>
      </c>
      <c r="I40" s="295">
        <v>0</v>
      </c>
      <c r="J40" s="295">
        <v>0</v>
      </c>
      <c r="K40" s="295">
        <v>0</v>
      </c>
      <c r="L40" s="295">
        <v>0</v>
      </c>
      <c r="M40" s="295">
        <v>0</v>
      </c>
      <c r="N40" s="295">
        <v>0</v>
      </c>
      <c r="O40" s="295">
        <v>0</v>
      </c>
      <c r="P40" s="295">
        <v>0</v>
      </c>
      <c r="Q40" s="295">
        <v>0</v>
      </c>
      <c r="R40" s="295">
        <v>0</v>
      </c>
      <c r="S40" s="295">
        <v>0</v>
      </c>
      <c r="T40" s="295">
        <v>0</v>
      </c>
      <c r="U40" s="295">
        <v>0</v>
      </c>
      <c r="V40" s="295">
        <v>0</v>
      </c>
      <c r="W40" s="295">
        <v>0</v>
      </c>
      <c r="X40" s="295">
        <v>0</v>
      </c>
      <c r="Y40" s="295">
        <v>0</v>
      </c>
      <c r="Z40" s="295">
        <v>0</v>
      </c>
      <c r="AA40" s="293"/>
    </row>
    <row r="41" spans="1:27" ht="18" customHeight="1" x14ac:dyDescent="0.2">
      <c r="A41" s="305" t="s">
        <v>538</v>
      </c>
      <c r="B41" s="297">
        <v>3000</v>
      </c>
      <c r="C41" s="292">
        <v>0</v>
      </c>
      <c r="D41" s="292">
        <v>0</v>
      </c>
      <c r="E41" s="292">
        <v>0</v>
      </c>
      <c r="F41" s="292">
        <v>0</v>
      </c>
      <c r="G41" s="292">
        <v>0</v>
      </c>
      <c r="H41" s="292">
        <v>0</v>
      </c>
      <c r="I41" s="292">
        <v>0</v>
      </c>
      <c r="J41" s="292">
        <v>0</v>
      </c>
      <c r="K41" s="292">
        <v>0</v>
      </c>
      <c r="L41" s="292">
        <v>0</v>
      </c>
      <c r="M41" s="292">
        <v>0</v>
      </c>
      <c r="N41" s="292">
        <v>0</v>
      </c>
      <c r="O41" s="292">
        <v>0</v>
      </c>
      <c r="P41" s="292">
        <v>0</v>
      </c>
      <c r="Q41" s="292">
        <v>0</v>
      </c>
      <c r="R41" s="292">
        <v>0</v>
      </c>
      <c r="S41" s="292">
        <v>0</v>
      </c>
      <c r="T41" s="292">
        <v>0</v>
      </c>
      <c r="U41" s="292">
        <v>0</v>
      </c>
      <c r="V41" s="292">
        <v>0</v>
      </c>
      <c r="W41" s="292">
        <v>0</v>
      </c>
      <c r="X41" s="292">
        <v>0</v>
      </c>
      <c r="Y41" s="292">
        <v>0</v>
      </c>
      <c r="Z41" s="292">
        <v>0</v>
      </c>
      <c r="AA41" s="293"/>
    </row>
    <row r="42" spans="1:27" ht="16.5" customHeight="1" x14ac:dyDescent="0.2">
      <c r="A42" s="304" t="s">
        <v>539</v>
      </c>
      <c r="B42" s="296">
        <v>3100</v>
      </c>
      <c r="C42" s="295">
        <v>0</v>
      </c>
      <c r="D42" s="295">
        <v>0</v>
      </c>
      <c r="E42" s="295">
        <v>0</v>
      </c>
      <c r="F42" s="295">
        <v>0</v>
      </c>
      <c r="G42" s="295">
        <v>0</v>
      </c>
      <c r="H42" s="295">
        <v>0</v>
      </c>
      <c r="I42" s="295">
        <v>0</v>
      </c>
      <c r="J42" s="295">
        <v>0</v>
      </c>
      <c r="K42" s="295">
        <v>0</v>
      </c>
      <c r="L42" s="295">
        <v>0</v>
      </c>
      <c r="M42" s="295">
        <v>0</v>
      </c>
      <c r="N42" s="295">
        <v>0</v>
      </c>
      <c r="O42" s="295">
        <v>0</v>
      </c>
      <c r="P42" s="295">
        <v>0</v>
      </c>
      <c r="Q42" s="295">
        <v>0</v>
      </c>
      <c r="R42" s="295">
        <v>0</v>
      </c>
      <c r="S42" s="295">
        <v>0</v>
      </c>
      <c r="T42" s="295">
        <v>0</v>
      </c>
      <c r="U42" s="295">
        <v>0</v>
      </c>
      <c r="V42" s="295">
        <v>0</v>
      </c>
      <c r="W42" s="295">
        <v>0</v>
      </c>
      <c r="X42" s="295">
        <v>0</v>
      </c>
      <c r="Y42" s="295">
        <v>0</v>
      </c>
      <c r="Z42" s="295">
        <v>0</v>
      </c>
      <c r="AA42" s="293"/>
    </row>
    <row r="43" spans="1:27" ht="16.5" customHeight="1" x14ac:dyDescent="0.2">
      <c r="A43" s="304" t="s">
        <v>540</v>
      </c>
      <c r="B43" s="296">
        <v>3200</v>
      </c>
      <c r="C43" s="295">
        <v>0</v>
      </c>
      <c r="D43" s="295">
        <v>0</v>
      </c>
      <c r="E43" s="295">
        <v>0</v>
      </c>
      <c r="F43" s="295">
        <v>0</v>
      </c>
      <c r="G43" s="295">
        <v>0</v>
      </c>
      <c r="H43" s="295">
        <v>0</v>
      </c>
      <c r="I43" s="295">
        <v>0</v>
      </c>
      <c r="J43" s="295">
        <v>0</v>
      </c>
      <c r="K43" s="295">
        <v>0</v>
      </c>
      <c r="L43" s="295">
        <v>0</v>
      </c>
      <c r="M43" s="295">
        <v>0</v>
      </c>
      <c r="N43" s="295">
        <v>0</v>
      </c>
      <c r="O43" s="295">
        <v>0</v>
      </c>
      <c r="P43" s="295">
        <v>0</v>
      </c>
      <c r="Q43" s="295">
        <v>0</v>
      </c>
      <c r="R43" s="295">
        <v>0</v>
      </c>
      <c r="S43" s="295">
        <v>0</v>
      </c>
      <c r="T43" s="295">
        <v>0</v>
      </c>
      <c r="U43" s="295">
        <v>0</v>
      </c>
      <c r="V43" s="295">
        <v>0</v>
      </c>
      <c r="W43" s="295">
        <v>0</v>
      </c>
      <c r="X43" s="295">
        <v>0</v>
      </c>
      <c r="Y43" s="295">
        <v>0</v>
      </c>
      <c r="Z43" s="295">
        <v>0</v>
      </c>
      <c r="AA43" s="293"/>
    </row>
    <row r="44" spans="1:27" ht="16.5" customHeight="1" x14ac:dyDescent="0.2">
      <c r="A44" s="304" t="s">
        <v>541</v>
      </c>
      <c r="B44" s="296">
        <v>3300</v>
      </c>
      <c r="C44" s="295">
        <v>0</v>
      </c>
      <c r="D44" s="295">
        <v>0</v>
      </c>
      <c r="E44" s="295">
        <v>0</v>
      </c>
      <c r="F44" s="295">
        <v>0</v>
      </c>
      <c r="G44" s="295">
        <v>0</v>
      </c>
      <c r="H44" s="295">
        <v>0</v>
      </c>
      <c r="I44" s="295">
        <v>0</v>
      </c>
      <c r="J44" s="295">
        <v>0</v>
      </c>
      <c r="K44" s="295">
        <v>0</v>
      </c>
      <c r="L44" s="295">
        <v>0</v>
      </c>
      <c r="M44" s="295">
        <v>0</v>
      </c>
      <c r="N44" s="295">
        <v>0</v>
      </c>
      <c r="O44" s="295">
        <v>0</v>
      </c>
      <c r="P44" s="295">
        <v>0</v>
      </c>
      <c r="Q44" s="295">
        <v>0</v>
      </c>
      <c r="R44" s="295">
        <v>0</v>
      </c>
      <c r="S44" s="295">
        <v>0</v>
      </c>
      <c r="T44" s="295">
        <v>0</v>
      </c>
      <c r="U44" s="295">
        <v>0</v>
      </c>
      <c r="V44" s="295">
        <v>0</v>
      </c>
      <c r="W44" s="295">
        <v>0</v>
      </c>
      <c r="X44" s="295">
        <v>0</v>
      </c>
      <c r="Y44" s="295">
        <v>0</v>
      </c>
      <c r="Z44" s="295">
        <v>0</v>
      </c>
      <c r="AA44" s="293"/>
    </row>
    <row r="45" spans="1:27" ht="16.5" customHeight="1" x14ac:dyDescent="0.2">
      <c r="A45" s="304" t="s">
        <v>542</v>
      </c>
      <c r="B45" s="296">
        <v>3400</v>
      </c>
      <c r="C45" s="295">
        <v>0</v>
      </c>
      <c r="D45" s="295">
        <v>0</v>
      </c>
      <c r="E45" s="295">
        <v>0</v>
      </c>
      <c r="F45" s="295">
        <v>0</v>
      </c>
      <c r="G45" s="295">
        <v>0</v>
      </c>
      <c r="H45" s="295">
        <v>0</v>
      </c>
      <c r="I45" s="295">
        <v>0</v>
      </c>
      <c r="J45" s="295">
        <v>0</v>
      </c>
      <c r="K45" s="295">
        <v>0</v>
      </c>
      <c r="L45" s="295">
        <v>0</v>
      </c>
      <c r="M45" s="295">
        <v>0</v>
      </c>
      <c r="N45" s="295">
        <v>0</v>
      </c>
      <c r="O45" s="295">
        <v>0</v>
      </c>
      <c r="P45" s="295">
        <v>0</v>
      </c>
      <c r="Q45" s="295">
        <v>0</v>
      </c>
      <c r="R45" s="295">
        <v>0</v>
      </c>
      <c r="S45" s="295">
        <v>0</v>
      </c>
      <c r="T45" s="295">
        <v>0</v>
      </c>
      <c r="U45" s="295">
        <v>0</v>
      </c>
      <c r="V45" s="295">
        <v>0</v>
      </c>
      <c r="W45" s="295">
        <v>0</v>
      </c>
      <c r="X45" s="295">
        <v>0</v>
      </c>
      <c r="Y45" s="295">
        <v>0</v>
      </c>
      <c r="Z45" s="295">
        <v>0</v>
      </c>
      <c r="AA45" s="293"/>
    </row>
    <row r="46" spans="1:27" ht="16.5" customHeight="1" x14ac:dyDescent="0.2">
      <c r="A46" s="304" t="s">
        <v>543</v>
      </c>
      <c r="B46" s="296">
        <v>3500</v>
      </c>
      <c r="C46" s="295">
        <v>0</v>
      </c>
      <c r="D46" s="295">
        <v>0</v>
      </c>
      <c r="E46" s="295">
        <v>0</v>
      </c>
      <c r="F46" s="295">
        <v>0</v>
      </c>
      <c r="G46" s="295">
        <v>0</v>
      </c>
      <c r="H46" s="295">
        <v>0</v>
      </c>
      <c r="I46" s="295">
        <v>0</v>
      </c>
      <c r="J46" s="295">
        <v>0</v>
      </c>
      <c r="K46" s="295">
        <v>0</v>
      </c>
      <c r="L46" s="295">
        <v>0</v>
      </c>
      <c r="M46" s="295">
        <v>0</v>
      </c>
      <c r="N46" s="295">
        <v>0</v>
      </c>
      <c r="O46" s="295">
        <v>0</v>
      </c>
      <c r="P46" s="295">
        <v>0</v>
      </c>
      <c r="Q46" s="295">
        <v>0</v>
      </c>
      <c r="R46" s="295">
        <v>0</v>
      </c>
      <c r="S46" s="295">
        <v>0</v>
      </c>
      <c r="T46" s="295">
        <v>0</v>
      </c>
      <c r="U46" s="295">
        <v>0</v>
      </c>
      <c r="V46" s="295">
        <v>0</v>
      </c>
      <c r="W46" s="295">
        <v>0</v>
      </c>
      <c r="X46" s="295">
        <v>0</v>
      </c>
      <c r="Y46" s="295">
        <v>0</v>
      </c>
      <c r="Z46" s="295">
        <v>0</v>
      </c>
      <c r="AA46" s="293"/>
    </row>
    <row r="47" spans="1:27" ht="16.5" customHeight="1" x14ac:dyDescent="0.2">
      <c r="A47" s="304" t="s">
        <v>544</v>
      </c>
      <c r="B47" s="296">
        <v>3600</v>
      </c>
      <c r="C47" s="295">
        <v>0</v>
      </c>
      <c r="D47" s="295">
        <v>0</v>
      </c>
      <c r="E47" s="295">
        <v>0</v>
      </c>
      <c r="F47" s="295">
        <v>0</v>
      </c>
      <c r="G47" s="295">
        <v>0</v>
      </c>
      <c r="H47" s="295">
        <v>0</v>
      </c>
      <c r="I47" s="295">
        <v>0</v>
      </c>
      <c r="J47" s="295">
        <v>0</v>
      </c>
      <c r="K47" s="295">
        <v>0</v>
      </c>
      <c r="L47" s="295">
        <v>0</v>
      </c>
      <c r="M47" s="295">
        <v>0</v>
      </c>
      <c r="N47" s="295">
        <v>0</v>
      </c>
      <c r="O47" s="295">
        <v>0</v>
      </c>
      <c r="P47" s="295">
        <v>0</v>
      </c>
      <c r="Q47" s="295">
        <v>0</v>
      </c>
      <c r="R47" s="295">
        <v>0</v>
      </c>
      <c r="S47" s="295">
        <v>0</v>
      </c>
      <c r="T47" s="295">
        <v>0</v>
      </c>
      <c r="U47" s="295">
        <v>0</v>
      </c>
      <c r="V47" s="295">
        <v>0</v>
      </c>
      <c r="W47" s="295">
        <v>0</v>
      </c>
      <c r="X47" s="295">
        <v>0</v>
      </c>
      <c r="Y47" s="295">
        <v>0</v>
      </c>
      <c r="Z47" s="295">
        <v>0</v>
      </c>
      <c r="AA47" s="293"/>
    </row>
    <row r="48" spans="1:27" ht="16.5" customHeight="1" x14ac:dyDescent="0.2">
      <c r="A48" s="304" t="s">
        <v>545</v>
      </c>
      <c r="B48" s="296">
        <v>3700</v>
      </c>
      <c r="C48" s="295">
        <v>0</v>
      </c>
      <c r="D48" s="295">
        <v>0</v>
      </c>
      <c r="E48" s="295">
        <v>0</v>
      </c>
      <c r="F48" s="295">
        <v>0</v>
      </c>
      <c r="G48" s="295">
        <v>0</v>
      </c>
      <c r="H48" s="295">
        <v>0</v>
      </c>
      <c r="I48" s="295">
        <v>0</v>
      </c>
      <c r="J48" s="295">
        <v>0</v>
      </c>
      <c r="K48" s="295">
        <v>0</v>
      </c>
      <c r="L48" s="295">
        <v>0</v>
      </c>
      <c r="M48" s="295">
        <v>0</v>
      </c>
      <c r="N48" s="295">
        <v>0</v>
      </c>
      <c r="O48" s="295">
        <v>0</v>
      </c>
      <c r="P48" s="295">
        <v>0</v>
      </c>
      <c r="Q48" s="295">
        <v>0</v>
      </c>
      <c r="R48" s="295">
        <v>0</v>
      </c>
      <c r="S48" s="295">
        <v>0</v>
      </c>
      <c r="T48" s="295">
        <v>0</v>
      </c>
      <c r="U48" s="295">
        <v>0</v>
      </c>
      <c r="V48" s="295">
        <v>0</v>
      </c>
      <c r="W48" s="295">
        <v>0</v>
      </c>
      <c r="X48" s="295">
        <v>0</v>
      </c>
      <c r="Y48" s="295">
        <v>0</v>
      </c>
      <c r="Z48" s="295">
        <v>0</v>
      </c>
      <c r="AA48" s="293"/>
    </row>
    <row r="49" spans="1:27" ht="21.75" customHeight="1" x14ac:dyDescent="0.2">
      <c r="A49" s="304" t="s">
        <v>546</v>
      </c>
      <c r="B49" s="313">
        <v>3800</v>
      </c>
      <c r="C49" s="314">
        <v>0</v>
      </c>
      <c r="D49" s="314">
        <v>0</v>
      </c>
      <c r="E49" s="314">
        <v>0</v>
      </c>
      <c r="F49" s="314">
        <v>0</v>
      </c>
      <c r="G49" s="314">
        <v>0</v>
      </c>
      <c r="H49" s="314">
        <v>0</v>
      </c>
      <c r="I49" s="314">
        <v>0</v>
      </c>
      <c r="J49" s="314">
        <v>0</v>
      </c>
      <c r="K49" s="314">
        <v>0</v>
      </c>
      <c r="L49" s="314">
        <v>0</v>
      </c>
      <c r="M49" s="314">
        <v>0</v>
      </c>
      <c r="N49" s="314">
        <v>0</v>
      </c>
      <c r="O49" s="314">
        <v>0</v>
      </c>
      <c r="P49" s="314">
        <v>0</v>
      </c>
      <c r="Q49" s="314">
        <v>0</v>
      </c>
      <c r="R49" s="314">
        <v>0</v>
      </c>
      <c r="S49" s="314">
        <v>0</v>
      </c>
      <c r="T49" s="314">
        <v>0</v>
      </c>
      <c r="U49" s="314">
        <v>0</v>
      </c>
      <c r="V49" s="314">
        <v>0</v>
      </c>
      <c r="W49" s="314">
        <v>0</v>
      </c>
      <c r="X49" s="314">
        <v>0</v>
      </c>
      <c r="Y49" s="314">
        <v>0</v>
      </c>
      <c r="Z49" s="314">
        <v>0</v>
      </c>
      <c r="AA49" s="293"/>
    </row>
    <row r="50" spans="1:27" ht="39" customHeight="1" x14ac:dyDescent="0.2">
      <c r="A50" s="304" t="s">
        <v>547</v>
      </c>
      <c r="B50" s="296">
        <v>3900</v>
      </c>
      <c r="C50" s="295">
        <v>0</v>
      </c>
      <c r="D50" s="295">
        <v>0</v>
      </c>
      <c r="E50" s="295">
        <v>0</v>
      </c>
      <c r="F50" s="295">
        <v>0</v>
      </c>
      <c r="G50" s="295">
        <v>0</v>
      </c>
      <c r="H50" s="295">
        <v>0</v>
      </c>
      <c r="I50" s="295">
        <v>0</v>
      </c>
      <c r="J50" s="295">
        <v>0</v>
      </c>
      <c r="K50" s="295">
        <v>0</v>
      </c>
      <c r="L50" s="295">
        <v>0</v>
      </c>
      <c r="M50" s="295">
        <v>0</v>
      </c>
      <c r="N50" s="295">
        <v>0</v>
      </c>
      <c r="O50" s="295">
        <v>0</v>
      </c>
      <c r="P50" s="295">
        <v>0</v>
      </c>
      <c r="Q50" s="295">
        <v>0</v>
      </c>
      <c r="R50" s="295">
        <v>0</v>
      </c>
      <c r="S50" s="295">
        <v>0</v>
      </c>
      <c r="T50" s="295">
        <v>0</v>
      </c>
      <c r="U50" s="295">
        <v>0</v>
      </c>
      <c r="V50" s="295">
        <v>0</v>
      </c>
      <c r="W50" s="295">
        <v>0</v>
      </c>
      <c r="X50" s="295">
        <v>0</v>
      </c>
      <c r="Y50" s="295">
        <v>0</v>
      </c>
      <c r="Z50" s="295">
        <v>0</v>
      </c>
      <c r="AA50" s="315"/>
    </row>
    <row r="51" spans="1:27" ht="13.5" thickBot="1" x14ac:dyDescent="0.25">
      <c r="A51" s="306" t="s">
        <v>72</v>
      </c>
      <c r="B51" s="298">
        <v>9000</v>
      </c>
      <c r="C51" s="299">
        <v>2</v>
      </c>
      <c r="D51" s="299">
        <v>2</v>
      </c>
      <c r="E51" s="299">
        <v>2</v>
      </c>
      <c r="F51" s="299">
        <v>2</v>
      </c>
      <c r="G51" s="299">
        <v>0</v>
      </c>
      <c r="H51" s="299">
        <v>0</v>
      </c>
      <c r="I51" s="299">
        <v>0</v>
      </c>
      <c r="J51" s="299">
        <v>0</v>
      </c>
      <c r="K51" s="299">
        <v>0</v>
      </c>
      <c r="L51" s="299">
        <v>0</v>
      </c>
      <c r="M51" s="299">
        <v>0</v>
      </c>
      <c r="N51" s="299">
        <v>0</v>
      </c>
      <c r="O51" s="299">
        <v>0</v>
      </c>
      <c r="P51" s="299">
        <v>0</v>
      </c>
      <c r="Q51" s="299">
        <v>0</v>
      </c>
      <c r="R51" s="299">
        <v>0</v>
      </c>
      <c r="S51" s="299">
        <v>0</v>
      </c>
      <c r="T51" s="299">
        <v>0</v>
      </c>
      <c r="U51" s="299">
        <v>0</v>
      </c>
      <c r="V51" s="299">
        <v>0</v>
      </c>
      <c r="W51" s="299">
        <v>0</v>
      </c>
      <c r="X51" s="299">
        <v>0</v>
      </c>
      <c r="Y51" s="299">
        <v>0</v>
      </c>
      <c r="Z51" s="299">
        <v>0</v>
      </c>
      <c r="AA51" s="316"/>
    </row>
    <row r="52" spans="1:27" x14ac:dyDescent="0.2">
      <c r="A52" s="317"/>
      <c r="B52" s="318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</row>
    <row r="53" spans="1:27" x14ac:dyDescent="0.2">
      <c r="A53" s="520" t="s">
        <v>567</v>
      </c>
      <c r="B53" s="520"/>
      <c r="C53" s="520"/>
      <c r="D53" s="520"/>
      <c r="E53" s="520"/>
      <c r="F53" s="520"/>
      <c r="G53" s="520"/>
      <c r="H53" s="520"/>
      <c r="I53" s="520"/>
      <c r="J53" s="520"/>
      <c r="K53" s="520"/>
      <c r="L53" s="520"/>
      <c r="M53" s="520"/>
      <c r="N53" s="520"/>
      <c r="O53" s="520"/>
      <c r="P53" s="520"/>
      <c r="Q53" s="520"/>
      <c r="R53" s="520"/>
      <c r="S53" s="520"/>
      <c r="T53" s="520"/>
      <c r="U53" s="520"/>
      <c r="V53" s="520"/>
      <c r="W53" s="520"/>
      <c r="X53" s="520"/>
      <c r="Y53" s="520"/>
      <c r="Z53" s="520"/>
    </row>
  </sheetData>
  <mergeCells count="23">
    <mergeCell ref="A1:Z2"/>
    <mergeCell ref="A3:A7"/>
    <mergeCell ref="B3:B7"/>
    <mergeCell ref="C3:J4"/>
    <mergeCell ref="K3:Z3"/>
    <mergeCell ref="K4:R4"/>
    <mergeCell ref="S4:Z4"/>
    <mergeCell ref="C5:D6"/>
    <mergeCell ref="E5:J5"/>
    <mergeCell ref="K5:L6"/>
    <mergeCell ref="W6:X6"/>
    <mergeCell ref="Y6:Z6"/>
    <mergeCell ref="A53:Z53"/>
    <mergeCell ref="M5:R5"/>
    <mergeCell ref="S5:T6"/>
    <mergeCell ref="U5:Z5"/>
    <mergeCell ref="E6:F6"/>
    <mergeCell ref="G6:H6"/>
    <mergeCell ref="I6:J6"/>
    <mergeCell ref="M6:N6"/>
    <mergeCell ref="O6:P6"/>
    <mergeCell ref="Q6:R6"/>
    <mergeCell ref="U6:V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C10" sqref="C10"/>
    </sheetView>
  </sheetViews>
  <sheetFormatPr defaultRowHeight="12.75" x14ac:dyDescent="0.2"/>
  <cols>
    <col min="1" max="1" width="49.33203125" customWidth="1"/>
    <col min="2" max="2" width="8.1640625" customWidth="1"/>
    <col min="3" max="15" width="23.83203125" customWidth="1"/>
    <col min="257" max="257" width="49.33203125" customWidth="1"/>
    <col min="258" max="258" width="8.1640625" customWidth="1"/>
    <col min="259" max="271" width="23.83203125" customWidth="1"/>
    <col min="513" max="513" width="49.33203125" customWidth="1"/>
    <col min="514" max="514" width="8.1640625" customWidth="1"/>
    <col min="515" max="527" width="23.83203125" customWidth="1"/>
    <col min="769" max="769" width="49.33203125" customWidth="1"/>
    <col min="770" max="770" width="8.1640625" customWidth="1"/>
    <col min="771" max="783" width="23.83203125" customWidth="1"/>
    <col min="1025" max="1025" width="49.33203125" customWidth="1"/>
    <col min="1026" max="1026" width="8.1640625" customWidth="1"/>
    <col min="1027" max="1039" width="23.83203125" customWidth="1"/>
    <col min="1281" max="1281" width="49.33203125" customWidth="1"/>
    <col min="1282" max="1282" width="8.1640625" customWidth="1"/>
    <col min="1283" max="1295" width="23.83203125" customWidth="1"/>
    <col min="1537" max="1537" width="49.33203125" customWidth="1"/>
    <col min="1538" max="1538" width="8.1640625" customWidth="1"/>
    <col min="1539" max="1551" width="23.83203125" customWidth="1"/>
    <col min="1793" max="1793" width="49.33203125" customWidth="1"/>
    <col min="1794" max="1794" width="8.1640625" customWidth="1"/>
    <col min="1795" max="1807" width="23.83203125" customWidth="1"/>
    <col min="2049" max="2049" width="49.33203125" customWidth="1"/>
    <col min="2050" max="2050" width="8.1640625" customWidth="1"/>
    <col min="2051" max="2063" width="23.83203125" customWidth="1"/>
    <col min="2305" max="2305" width="49.33203125" customWidth="1"/>
    <col min="2306" max="2306" width="8.1640625" customWidth="1"/>
    <col min="2307" max="2319" width="23.83203125" customWidth="1"/>
    <col min="2561" max="2561" width="49.33203125" customWidth="1"/>
    <col min="2562" max="2562" width="8.1640625" customWidth="1"/>
    <col min="2563" max="2575" width="23.83203125" customWidth="1"/>
    <col min="2817" max="2817" width="49.33203125" customWidth="1"/>
    <col min="2818" max="2818" width="8.1640625" customWidth="1"/>
    <col min="2819" max="2831" width="23.83203125" customWidth="1"/>
    <col min="3073" max="3073" width="49.33203125" customWidth="1"/>
    <col min="3074" max="3074" width="8.1640625" customWidth="1"/>
    <col min="3075" max="3087" width="23.83203125" customWidth="1"/>
    <col min="3329" max="3329" width="49.33203125" customWidth="1"/>
    <col min="3330" max="3330" width="8.1640625" customWidth="1"/>
    <col min="3331" max="3343" width="23.83203125" customWidth="1"/>
    <col min="3585" max="3585" width="49.33203125" customWidth="1"/>
    <col min="3586" max="3586" width="8.1640625" customWidth="1"/>
    <col min="3587" max="3599" width="23.83203125" customWidth="1"/>
    <col min="3841" max="3841" width="49.33203125" customWidth="1"/>
    <col min="3842" max="3842" width="8.1640625" customWidth="1"/>
    <col min="3843" max="3855" width="23.83203125" customWidth="1"/>
    <col min="4097" max="4097" width="49.33203125" customWidth="1"/>
    <col min="4098" max="4098" width="8.1640625" customWidth="1"/>
    <col min="4099" max="4111" width="23.83203125" customWidth="1"/>
    <col min="4353" max="4353" width="49.33203125" customWidth="1"/>
    <col min="4354" max="4354" width="8.1640625" customWidth="1"/>
    <col min="4355" max="4367" width="23.83203125" customWidth="1"/>
    <col min="4609" max="4609" width="49.33203125" customWidth="1"/>
    <col min="4610" max="4610" width="8.1640625" customWidth="1"/>
    <col min="4611" max="4623" width="23.83203125" customWidth="1"/>
    <col min="4865" max="4865" width="49.33203125" customWidth="1"/>
    <col min="4866" max="4866" width="8.1640625" customWidth="1"/>
    <col min="4867" max="4879" width="23.83203125" customWidth="1"/>
    <col min="5121" max="5121" width="49.33203125" customWidth="1"/>
    <col min="5122" max="5122" width="8.1640625" customWidth="1"/>
    <col min="5123" max="5135" width="23.83203125" customWidth="1"/>
    <col min="5377" max="5377" width="49.33203125" customWidth="1"/>
    <col min="5378" max="5378" width="8.1640625" customWidth="1"/>
    <col min="5379" max="5391" width="23.83203125" customWidth="1"/>
    <col min="5633" max="5633" width="49.33203125" customWidth="1"/>
    <col min="5634" max="5634" width="8.1640625" customWidth="1"/>
    <col min="5635" max="5647" width="23.83203125" customWidth="1"/>
    <col min="5889" max="5889" width="49.33203125" customWidth="1"/>
    <col min="5890" max="5890" width="8.1640625" customWidth="1"/>
    <col min="5891" max="5903" width="23.83203125" customWidth="1"/>
    <col min="6145" max="6145" width="49.33203125" customWidth="1"/>
    <col min="6146" max="6146" width="8.1640625" customWidth="1"/>
    <col min="6147" max="6159" width="23.83203125" customWidth="1"/>
    <col min="6401" max="6401" width="49.33203125" customWidth="1"/>
    <col min="6402" max="6402" width="8.1640625" customWidth="1"/>
    <col min="6403" max="6415" width="23.83203125" customWidth="1"/>
    <col min="6657" max="6657" width="49.33203125" customWidth="1"/>
    <col min="6658" max="6658" width="8.1640625" customWidth="1"/>
    <col min="6659" max="6671" width="23.83203125" customWidth="1"/>
    <col min="6913" max="6913" width="49.33203125" customWidth="1"/>
    <col min="6914" max="6914" width="8.1640625" customWidth="1"/>
    <col min="6915" max="6927" width="23.83203125" customWidth="1"/>
    <col min="7169" max="7169" width="49.33203125" customWidth="1"/>
    <col min="7170" max="7170" width="8.1640625" customWidth="1"/>
    <col min="7171" max="7183" width="23.83203125" customWidth="1"/>
    <col min="7425" max="7425" width="49.33203125" customWidth="1"/>
    <col min="7426" max="7426" width="8.1640625" customWidth="1"/>
    <col min="7427" max="7439" width="23.83203125" customWidth="1"/>
    <col min="7681" max="7681" width="49.33203125" customWidth="1"/>
    <col min="7682" max="7682" width="8.1640625" customWidth="1"/>
    <col min="7683" max="7695" width="23.83203125" customWidth="1"/>
    <col min="7937" max="7937" width="49.33203125" customWidth="1"/>
    <col min="7938" max="7938" width="8.1640625" customWidth="1"/>
    <col min="7939" max="7951" width="23.83203125" customWidth="1"/>
    <col min="8193" max="8193" width="49.33203125" customWidth="1"/>
    <col min="8194" max="8194" width="8.1640625" customWidth="1"/>
    <col min="8195" max="8207" width="23.83203125" customWidth="1"/>
    <col min="8449" max="8449" width="49.33203125" customWidth="1"/>
    <col min="8450" max="8450" width="8.1640625" customWidth="1"/>
    <col min="8451" max="8463" width="23.83203125" customWidth="1"/>
    <col min="8705" max="8705" width="49.33203125" customWidth="1"/>
    <col min="8706" max="8706" width="8.1640625" customWidth="1"/>
    <col min="8707" max="8719" width="23.83203125" customWidth="1"/>
    <col min="8961" max="8961" width="49.33203125" customWidth="1"/>
    <col min="8962" max="8962" width="8.1640625" customWidth="1"/>
    <col min="8963" max="8975" width="23.83203125" customWidth="1"/>
    <col min="9217" max="9217" width="49.33203125" customWidth="1"/>
    <col min="9218" max="9218" width="8.1640625" customWidth="1"/>
    <col min="9219" max="9231" width="23.83203125" customWidth="1"/>
    <col min="9473" max="9473" width="49.33203125" customWidth="1"/>
    <col min="9474" max="9474" width="8.1640625" customWidth="1"/>
    <col min="9475" max="9487" width="23.83203125" customWidth="1"/>
    <col min="9729" max="9729" width="49.33203125" customWidth="1"/>
    <col min="9730" max="9730" width="8.1640625" customWidth="1"/>
    <col min="9731" max="9743" width="23.83203125" customWidth="1"/>
    <col min="9985" max="9985" width="49.33203125" customWidth="1"/>
    <col min="9986" max="9986" width="8.1640625" customWidth="1"/>
    <col min="9987" max="9999" width="23.83203125" customWidth="1"/>
    <col min="10241" max="10241" width="49.33203125" customWidth="1"/>
    <col min="10242" max="10242" width="8.1640625" customWidth="1"/>
    <col min="10243" max="10255" width="23.83203125" customWidth="1"/>
    <col min="10497" max="10497" width="49.33203125" customWidth="1"/>
    <col min="10498" max="10498" width="8.1640625" customWidth="1"/>
    <col min="10499" max="10511" width="23.83203125" customWidth="1"/>
    <col min="10753" max="10753" width="49.33203125" customWidth="1"/>
    <col min="10754" max="10754" width="8.1640625" customWidth="1"/>
    <col min="10755" max="10767" width="23.83203125" customWidth="1"/>
    <col min="11009" max="11009" width="49.33203125" customWidth="1"/>
    <col min="11010" max="11010" width="8.1640625" customWidth="1"/>
    <col min="11011" max="11023" width="23.83203125" customWidth="1"/>
    <col min="11265" max="11265" width="49.33203125" customWidth="1"/>
    <col min="11266" max="11266" width="8.1640625" customWidth="1"/>
    <col min="11267" max="11279" width="23.83203125" customWidth="1"/>
    <col min="11521" max="11521" width="49.33203125" customWidth="1"/>
    <col min="11522" max="11522" width="8.1640625" customWidth="1"/>
    <col min="11523" max="11535" width="23.83203125" customWidth="1"/>
    <col min="11777" max="11777" width="49.33203125" customWidth="1"/>
    <col min="11778" max="11778" width="8.1640625" customWidth="1"/>
    <col min="11779" max="11791" width="23.83203125" customWidth="1"/>
    <col min="12033" max="12033" width="49.33203125" customWidth="1"/>
    <col min="12034" max="12034" width="8.1640625" customWidth="1"/>
    <col min="12035" max="12047" width="23.83203125" customWidth="1"/>
    <col min="12289" max="12289" width="49.33203125" customWidth="1"/>
    <col min="12290" max="12290" width="8.1640625" customWidth="1"/>
    <col min="12291" max="12303" width="23.83203125" customWidth="1"/>
    <col min="12545" max="12545" width="49.33203125" customWidth="1"/>
    <col min="12546" max="12546" width="8.1640625" customWidth="1"/>
    <col min="12547" max="12559" width="23.83203125" customWidth="1"/>
    <col min="12801" max="12801" width="49.33203125" customWidth="1"/>
    <col min="12802" max="12802" width="8.1640625" customWidth="1"/>
    <col min="12803" max="12815" width="23.83203125" customWidth="1"/>
    <col min="13057" max="13057" width="49.33203125" customWidth="1"/>
    <col min="13058" max="13058" width="8.1640625" customWidth="1"/>
    <col min="13059" max="13071" width="23.83203125" customWidth="1"/>
    <col min="13313" max="13313" width="49.33203125" customWidth="1"/>
    <col min="13314" max="13314" width="8.1640625" customWidth="1"/>
    <col min="13315" max="13327" width="23.83203125" customWidth="1"/>
    <col min="13569" max="13569" width="49.33203125" customWidth="1"/>
    <col min="13570" max="13570" width="8.1640625" customWidth="1"/>
    <col min="13571" max="13583" width="23.83203125" customWidth="1"/>
    <col min="13825" max="13825" width="49.33203125" customWidth="1"/>
    <col min="13826" max="13826" width="8.1640625" customWidth="1"/>
    <col min="13827" max="13839" width="23.83203125" customWidth="1"/>
    <col min="14081" max="14081" width="49.33203125" customWidth="1"/>
    <col min="14082" max="14082" width="8.1640625" customWidth="1"/>
    <col min="14083" max="14095" width="23.83203125" customWidth="1"/>
    <col min="14337" max="14337" width="49.33203125" customWidth="1"/>
    <col min="14338" max="14338" width="8.1640625" customWidth="1"/>
    <col min="14339" max="14351" width="23.83203125" customWidth="1"/>
    <col min="14593" max="14593" width="49.33203125" customWidth="1"/>
    <col min="14594" max="14594" width="8.1640625" customWidth="1"/>
    <col min="14595" max="14607" width="23.83203125" customWidth="1"/>
    <col min="14849" max="14849" width="49.33203125" customWidth="1"/>
    <col min="14850" max="14850" width="8.1640625" customWidth="1"/>
    <col min="14851" max="14863" width="23.83203125" customWidth="1"/>
    <col min="15105" max="15105" width="49.33203125" customWidth="1"/>
    <col min="15106" max="15106" width="8.1640625" customWidth="1"/>
    <col min="15107" max="15119" width="23.83203125" customWidth="1"/>
    <col min="15361" max="15361" width="49.33203125" customWidth="1"/>
    <col min="15362" max="15362" width="8.1640625" customWidth="1"/>
    <col min="15363" max="15375" width="23.83203125" customWidth="1"/>
    <col min="15617" max="15617" width="49.33203125" customWidth="1"/>
    <col min="15618" max="15618" width="8.1640625" customWidth="1"/>
    <col min="15619" max="15631" width="23.83203125" customWidth="1"/>
    <col min="15873" max="15873" width="49.33203125" customWidth="1"/>
    <col min="15874" max="15874" width="8.1640625" customWidth="1"/>
    <col min="15875" max="15887" width="23.83203125" customWidth="1"/>
    <col min="16129" max="16129" width="49.33203125" customWidth="1"/>
    <col min="16130" max="16130" width="8.1640625" customWidth="1"/>
    <col min="16131" max="16143" width="23.83203125" customWidth="1"/>
  </cols>
  <sheetData>
    <row r="1" spans="1:16" x14ac:dyDescent="0.2">
      <c r="A1" s="516" t="s">
        <v>568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</row>
    <row r="2" spans="1:16" x14ac:dyDescent="0.2">
      <c r="A2" s="517"/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</row>
    <row r="3" spans="1:16" x14ac:dyDescent="0.2">
      <c r="A3" s="527" t="s">
        <v>30</v>
      </c>
      <c r="B3" s="505" t="s">
        <v>71</v>
      </c>
      <c r="C3" s="505" t="s">
        <v>569</v>
      </c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</row>
    <row r="4" spans="1:16" x14ac:dyDescent="0.2">
      <c r="A4" s="527"/>
      <c r="B4" s="505"/>
      <c r="C4" s="505" t="s">
        <v>570</v>
      </c>
      <c r="D4" s="505" t="s">
        <v>92</v>
      </c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</row>
    <row r="5" spans="1:16" x14ac:dyDescent="0.2">
      <c r="A5" s="527"/>
      <c r="B5" s="505"/>
      <c r="C5" s="505"/>
      <c r="D5" s="505" t="s">
        <v>571</v>
      </c>
      <c r="E5" s="505"/>
      <c r="F5" s="505"/>
      <c r="G5" s="505"/>
      <c r="H5" s="505"/>
      <c r="I5" s="505"/>
      <c r="J5" s="505" t="s">
        <v>572</v>
      </c>
      <c r="K5" s="505"/>
      <c r="L5" s="505" t="s">
        <v>573</v>
      </c>
      <c r="M5" s="505"/>
      <c r="N5" s="505"/>
      <c r="O5" s="505" t="s">
        <v>574</v>
      </c>
    </row>
    <row r="6" spans="1:16" ht="38.25" x14ac:dyDescent="0.2">
      <c r="A6" s="527"/>
      <c r="B6" s="505"/>
      <c r="C6" s="505"/>
      <c r="D6" s="309" t="s">
        <v>575</v>
      </c>
      <c r="E6" s="309" t="s">
        <v>576</v>
      </c>
      <c r="F6" s="309" t="s">
        <v>577</v>
      </c>
      <c r="G6" s="309" t="s">
        <v>578</v>
      </c>
      <c r="H6" s="309" t="s">
        <v>579</v>
      </c>
      <c r="I6" s="309" t="s">
        <v>580</v>
      </c>
      <c r="J6" s="309" t="s">
        <v>581</v>
      </c>
      <c r="K6" s="309" t="s">
        <v>572</v>
      </c>
      <c r="L6" s="309" t="s">
        <v>582</v>
      </c>
      <c r="M6" s="309" t="s">
        <v>583</v>
      </c>
      <c r="N6" s="309" t="s">
        <v>584</v>
      </c>
      <c r="O6" s="505"/>
    </row>
    <row r="7" spans="1:16" x14ac:dyDescent="0.2">
      <c r="A7" s="294">
        <v>1</v>
      </c>
      <c r="B7" s="294">
        <v>2</v>
      </c>
      <c r="C7" s="294">
        <v>3</v>
      </c>
      <c r="D7" s="294">
        <v>4</v>
      </c>
      <c r="E7" s="294">
        <v>5</v>
      </c>
      <c r="F7" s="294">
        <v>6</v>
      </c>
      <c r="G7" s="294">
        <v>7</v>
      </c>
      <c r="H7" s="294">
        <v>8</v>
      </c>
      <c r="I7" s="294">
        <v>9</v>
      </c>
      <c r="J7" s="294">
        <v>10</v>
      </c>
      <c r="K7" s="294">
        <v>11</v>
      </c>
      <c r="L7" s="294">
        <v>12</v>
      </c>
      <c r="M7" s="294">
        <v>13</v>
      </c>
      <c r="N7" s="294">
        <v>14</v>
      </c>
      <c r="O7" s="294">
        <v>15</v>
      </c>
    </row>
    <row r="8" spans="1:16" ht="25.5" customHeight="1" x14ac:dyDescent="0.2">
      <c r="A8" s="301" t="s">
        <v>506</v>
      </c>
      <c r="B8" s="291">
        <v>1000</v>
      </c>
      <c r="C8" s="292">
        <f>C9</f>
        <v>344525.02</v>
      </c>
      <c r="D8" s="292">
        <f t="shared" ref="D8:O8" si="0">D9</f>
        <v>188704.02</v>
      </c>
      <c r="E8" s="292">
        <f t="shared" si="0"/>
        <v>0</v>
      </c>
      <c r="F8" s="292">
        <f t="shared" si="0"/>
        <v>10000</v>
      </c>
      <c r="G8" s="292">
        <f t="shared" si="0"/>
        <v>0</v>
      </c>
      <c r="H8" s="292">
        <f t="shared" si="0"/>
        <v>0</v>
      </c>
      <c r="I8" s="292">
        <f t="shared" si="0"/>
        <v>53099</v>
      </c>
      <c r="J8" s="292">
        <f t="shared" si="0"/>
        <v>19650</v>
      </c>
      <c r="K8" s="292">
        <f t="shared" si="0"/>
        <v>0</v>
      </c>
      <c r="L8" s="292">
        <f t="shared" si="0"/>
        <v>42000</v>
      </c>
      <c r="M8" s="292">
        <f t="shared" si="0"/>
        <v>0</v>
      </c>
      <c r="N8" s="292">
        <f t="shared" si="0"/>
        <v>0</v>
      </c>
      <c r="O8" s="292">
        <f t="shared" si="0"/>
        <v>31072</v>
      </c>
      <c r="P8" s="293"/>
    </row>
    <row r="9" spans="1:16" ht="25.5" customHeight="1" x14ac:dyDescent="0.2">
      <c r="A9" s="302" t="s">
        <v>507</v>
      </c>
      <c r="B9" s="294">
        <v>1100</v>
      </c>
      <c r="C9" s="295">
        <f>C11</f>
        <v>344525.02</v>
      </c>
      <c r="D9" s="295">
        <f>D11</f>
        <v>188704.02</v>
      </c>
      <c r="E9" s="295">
        <f t="shared" ref="E9:O9" si="1">E11</f>
        <v>0</v>
      </c>
      <c r="F9" s="295">
        <f t="shared" si="1"/>
        <v>10000</v>
      </c>
      <c r="G9" s="295">
        <f t="shared" si="1"/>
        <v>0</v>
      </c>
      <c r="H9" s="295">
        <f t="shared" si="1"/>
        <v>0</v>
      </c>
      <c r="I9" s="295">
        <f t="shared" si="1"/>
        <v>53099</v>
      </c>
      <c r="J9" s="295">
        <f t="shared" si="1"/>
        <v>19650</v>
      </c>
      <c r="K9" s="295">
        <f t="shared" si="1"/>
        <v>0</v>
      </c>
      <c r="L9" s="295">
        <f t="shared" si="1"/>
        <v>42000</v>
      </c>
      <c r="M9" s="295">
        <f t="shared" si="1"/>
        <v>0</v>
      </c>
      <c r="N9" s="295">
        <f t="shared" si="1"/>
        <v>0</v>
      </c>
      <c r="O9" s="295">
        <f t="shared" si="1"/>
        <v>31072</v>
      </c>
      <c r="P9" s="293"/>
    </row>
    <row r="10" spans="1:16" ht="42" customHeight="1" x14ac:dyDescent="0.2">
      <c r="A10" s="303" t="s">
        <v>508</v>
      </c>
      <c r="B10" s="294">
        <v>1101</v>
      </c>
      <c r="C10" s="295">
        <v>0</v>
      </c>
      <c r="D10" s="295">
        <v>0</v>
      </c>
      <c r="E10" s="295">
        <v>0</v>
      </c>
      <c r="F10" s="295">
        <v>0</v>
      </c>
      <c r="G10" s="295">
        <v>0</v>
      </c>
      <c r="H10" s="295">
        <v>0</v>
      </c>
      <c r="I10" s="295">
        <v>0</v>
      </c>
      <c r="J10" s="295">
        <v>0</v>
      </c>
      <c r="K10" s="295">
        <v>0</v>
      </c>
      <c r="L10" s="295">
        <v>0</v>
      </c>
      <c r="M10" s="295">
        <v>0</v>
      </c>
      <c r="N10" s="295">
        <v>0</v>
      </c>
      <c r="O10" s="295">
        <v>0</v>
      </c>
      <c r="P10" s="293"/>
    </row>
    <row r="11" spans="1:16" ht="27.75" customHeight="1" x14ac:dyDescent="0.2">
      <c r="A11" s="303" t="s">
        <v>509</v>
      </c>
      <c r="B11" s="294">
        <v>1102</v>
      </c>
      <c r="C11" s="608">
        <f>SUM(D11:O11)</f>
        <v>344525.02</v>
      </c>
      <c r="D11" s="608">
        <v>188704.02</v>
      </c>
      <c r="E11" s="608">
        <v>0</v>
      </c>
      <c r="F11" s="608">
        <v>10000</v>
      </c>
      <c r="G11" s="608">
        <v>0</v>
      </c>
      <c r="H11" s="608">
        <v>0</v>
      </c>
      <c r="I11" s="608">
        <v>53099</v>
      </c>
      <c r="J11" s="608">
        <v>19650</v>
      </c>
      <c r="K11" s="608">
        <v>0</v>
      </c>
      <c r="L11" s="608">
        <v>42000</v>
      </c>
      <c r="M11" s="608">
        <v>0</v>
      </c>
      <c r="N11" s="608">
        <v>0</v>
      </c>
      <c r="O11" s="608">
        <v>31072</v>
      </c>
      <c r="P11" s="293"/>
    </row>
    <row r="12" spans="1:16" ht="42" customHeight="1" x14ac:dyDescent="0.2">
      <c r="A12" s="303" t="s">
        <v>585</v>
      </c>
      <c r="B12" s="294">
        <v>1103</v>
      </c>
      <c r="C12" s="295">
        <v>0</v>
      </c>
      <c r="D12" s="295">
        <v>0</v>
      </c>
      <c r="E12" s="295">
        <v>0</v>
      </c>
      <c r="F12" s="295">
        <v>0</v>
      </c>
      <c r="G12" s="295">
        <v>0</v>
      </c>
      <c r="H12" s="295">
        <v>0</v>
      </c>
      <c r="I12" s="295">
        <v>0</v>
      </c>
      <c r="J12" s="295">
        <v>0</v>
      </c>
      <c r="K12" s="295">
        <v>0</v>
      </c>
      <c r="L12" s="295">
        <v>0</v>
      </c>
      <c r="M12" s="295">
        <v>0</v>
      </c>
      <c r="N12" s="295">
        <v>0</v>
      </c>
      <c r="O12" s="295">
        <v>0</v>
      </c>
      <c r="P12" s="293"/>
    </row>
    <row r="13" spans="1:16" ht="42" customHeight="1" x14ac:dyDescent="0.2">
      <c r="A13" s="303" t="s">
        <v>511</v>
      </c>
      <c r="B13" s="294">
        <v>1104</v>
      </c>
      <c r="C13" s="295">
        <v>0</v>
      </c>
      <c r="D13" s="295">
        <v>0</v>
      </c>
      <c r="E13" s="295">
        <v>0</v>
      </c>
      <c r="F13" s="295">
        <v>0</v>
      </c>
      <c r="G13" s="295">
        <v>0</v>
      </c>
      <c r="H13" s="295">
        <v>0</v>
      </c>
      <c r="I13" s="295">
        <v>0</v>
      </c>
      <c r="J13" s="295">
        <v>0</v>
      </c>
      <c r="K13" s="295">
        <v>0</v>
      </c>
      <c r="L13" s="295">
        <v>0</v>
      </c>
      <c r="M13" s="295">
        <v>0</v>
      </c>
      <c r="N13" s="295">
        <v>0</v>
      </c>
      <c r="O13" s="295">
        <v>0</v>
      </c>
      <c r="P13" s="293"/>
    </row>
    <row r="14" spans="1:16" ht="42" customHeight="1" x14ac:dyDescent="0.2">
      <c r="A14" s="303" t="s">
        <v>512</v>
      </c>
      <c r="B14" s="294">
        <v>1105</v>
      </c>
      <c r="C14" s="295">
        <v>0</v>
      </c>
      <c r="D14" s="295">
        <v>0</v>
      </c>
      <c r="E14" s="295">
        <v>0</v>
      </c>
      <c r="F14" s="295">
        <v>0</v>
      </c>
      <c r="G14" s="295">
        <v>0</v>
      </c>
      <c r="H14" s="295">
        <v>0</v>
      </c>
      <c r="I14" s="295">
        <v>0</v>
      </c>
      <c r="J14" s="295">
        <v>0</v>
      </c>
      <c r="K14" s="295">
        <v>0</v>
      </c>
      <c r="L14" s="295">
        <v>0</v>
      </c>
      <c r="M14" s="295">
        <v>0</v>
      </c>
      <c r="N14" s="295">
        <v>0</v>
      </c>
      <c r="O14" s="295">
        <v>0</v>
      </c>
      <c r="P14" s="293"/>
    </row>
    <row r="15" spans="1:16" ht="42" customHeight="1" x14ac:dyDescent="0.2">
      <c r="A15" s="303" t="s">
        <v>513</v>
      </c>
      <c r="B15" s="294">
        <v>1106</v>
      </c>
      <c r="C15" s="295">
        <v>0</v>
      </c>
      <c r="D15" s="295">
        <v>0</v>
      </c>
      <c r="E15" s="295">
        <v>0</v>
      </c>
      <c r="F15" s="295">
        <v>0</v>
      </c>
      <c r="G15" s="295">
        <v>0</v>
      </c>
      <c r="H15" s="295">
        <v>0</v>
      </c>
      <c r="I15" s="295">
        <v>0</v>
      </c>
      <c r="J15" s="295">
        <v>0</v>
      </c>
      <c r="K15" s="295">
        <v>0</v>
      </c>
      <c r="L15" s="295">
        <v>0</v>
      </c>
      <c r="M15" s="295">
        <v>0</v>
      </c>
      <c r="N15" s="295">
        <v>0</v>
      </c>
      <c r="O15" s="295">
        <v>0</v>
      </c>
      <c r="P15" s="293"/>
    </row>
    <row r="16" spans="1:16" ht="27" customHeight="1" x14ac:dyDescent="0.2">
      <c r="A16" s="303" t="s">
        <v>514</v>
      </c>
      <c r="B16" s="294">
        <v>1107</v>
      </c>
      <c r="C16" s="295">
        <v>0</v>
      </c>
      <c r="D16" s="295">
        <v>0</v>
      </c>
      <c r="E16" s="295">
        <v>0</v>
      </c>
      <c r="F16" s="295">
        <v>0</v>
      </c>
      <c r="G16" s="295">
        <v>0</v>
      </c>
      <c r="H16" s="295">
        <v>0</v>
      </c>
      <c r="I16" s="295">
        <v>0</v>
      </c>
      <c r="J16" s="295">
        <v>0</v>
      </c>
      <c r="K16" s="295">
        <v>0</v>
      </c>
      <c r="L16" s="295">
        <v>0</v>
      </c>
      <c r="M16" s="295">
        <v>0</v>
      </c>
      <c r="N16" s="295">
        <v>0</v>
      </c>
      <c r="O16" s="295">
        <v>0</v>
      </c>
      <c r="P16" s="293"/>
    </row>
    <row r="17" spans="1:16" ht="15.75" customHeight="1" x14ac:dyDescent="0.2">
      <c r="A17" s="303" t="s">
        <v>515</v>
      </c>
      <c r="B17" s="294">
        <v>1108</v>
      </c>
      <c r="C17" s="295">
        <v>0</v>
      </c>
      <c r="D17" s="295">
        <v>0</v>
      </c>
      <c r="E17" s="295">
        <v>0</v>
      </c>
      <c r="F17" s="295">
        <v>0</v>
      </c>
      <c r="G17" s="295">
        <v>0</v>
      </c>
      <c r="H17" s="295">
        <v>0</v>
      </c>
      <c r="I17" s="295">
        <v>0</v>
      </c>
      <c r="J17" s="295">
        <v>0</v>
      </c>
      <c r="K17" s="295">
        <v>0</v>
      </c>
      <c r="L17" s="295">
        <v>0</v>
      </c>
      <c r="M17" s="295">
        <v>0</v>
      </c>
      <c r="N17" s="295">
        <v>0</v>
      </c>
      <c r="O17" s="295">
        <v>0</v>
      </c>
      <c r="P17" s="293"/>
    </row>
    <row r="18" spans="1:16" ht="18.75" customHeight="1" x14ac:dyDescent="0.2">
      <c r="A18" s="304" t="s">
        <v>516</v>
      </c>
      <c r="B18" s="294">
        <v>1200</v>
      </c>
      <c r="C18" s="295">
        <v>0</v>
      </c>
      <c r="D18" s="295">
        <v>0</v>
      </c>
      <c r="E18" s="295">
        <v>0</v>
      </c>
      <c r="F18" s="295">
        <v>0</v>
      </c>
      <c r="G18" s="295">
        <v>0</v>
      </c>
      <c r="H18" s="295">
        <v>0</v>
      </c>
      <c r="I18" s="295">
        <v>0</v>
      </c>
      <c r="J18" s="295">
        <v>0</v>
      </c>
      <c r="K18" s="295">
        <v>0</v>
      </c>
      <c r="L18" s="295">
        <v>0</v>
      </c>
      <c r="M18" s="295">
        <v>0</v>
      </c>
      <c r="N18" s="295">
        <v>0</v>
      </c>
      <c r="O18" s="295">
        <v>0</v>
      </c>
      <c r="P18" s="293"/>
    </row>
    <row r="19" spans="1:16" ht="25.5" customHeight="1" x14ac:dyDescent="0.2">
      <c r="A19" s="304" t="s">
        <v>517</v>
      </c>
      <c r="B19" s="294">
        <v>1300</v>
      </c>
      <c r="C19" s="295">
        <v>0</v>
      </c>
      <c r="D19" s="295">
        <v>0</v>
      </c>
      <c r="E19" s="295">
        <v>0</v>
      </c>
      <c r="F19" s="295">
        <v>0</v>
      </c>
      <c r="G19" s="295">
        <v>0</v>
      </c>
      <c r="H19" s="295">
        <v>0</v>
      </c>
      <c r="I19" s="295">
        <v>0</v>
      </c>
      <c r="J19" s="295">
        <v>0</v>
      </c>
      <c r="K19" s="295">
        <v>0</v>
      </c>
      <c r="L19" s="295">
        <v>0</v>
      </c>
      <c r="M19" s="295">
        <v>0</v>
      </c>
      <c r="N19" s="295">
        <v>0</v>
      </c>
      <c r="O19" s="295">
        <v>0</v>
      </c>
      <c r="P19" s="293"/>
    </row>
    <row r="20" spans="1:16" ht="25.5" customHeight="1" x14ac:dyDescent="0.2">
      <c r="A20" s="304" t="s">
        <v>518</v>
      </c>
      <c r="B20" s="294">
        <v>1400</v>
      </c>
      <c r="C20" s="295">
        <v>0</v>
      </c>
      <c r="D20" s="295">
        <v>0</v>
      </c>
      <c r="E20" s="295">
        <v>0</v>
      </c>
      <c r="F20" s="295">
        <v>0</v>
      </c>
      <c r="G20" s="295">
        <v>0</v>
      </c>
      <c r="H20" s="295">
        <v>0</v>
      </c>
      <c r="I20" s="295">
        <v>0</v>
      </c>
      <c r="J20" s="295">
        <v>0</v>
      </c>
      <c r="K20" s="295">
        <v>0</v>
      </c>
      <c r="L20" s="295">
        <v>0</v>
      </c>
      <c r="M20" s="295">
        <v>0</v>
      </c>
      <c r="N20" s="295">
        <v>0</v>
      </c>
      <c r="O20" s="295">
        <v>0</v>
      </c>
      <c r="P20" s="293"/>
    </row>
    <row r="21" spans="1:16" ht="17.25" customHeight="1" x14ac:dyDescent="0.2">
      <c r="A21" s="304" t="s">
        <v>519</v>
      </c>
      <c r="B21" s="294">
        <v>1500</v>
      </c>
      <c r="C21" s="295">
        <v>0</v>
      </c>
      <c r="D21" s="295">
        <v>0</v>
      </c>
      <c r="E21" s="295">
        <v>0</v>
      </c>
      <c r="F21" s="295">
        <v>0</v>
      </c>
      <c r="G21" s="295">
        <v>0</v>
      </c>
      <c r="H21" s="295">
        <v>0</v>
      </c>
      <c r="I21" s="295">
        <v>0</v>
      </c>
      <c r="J21" s="295">
        <v>0</v>
      </c>
      <c r="K21" s="295">
        <v>0</v>
      </c>
      <c r="L21" s="295">
        <v>0</v>
      </c>
      <c r="M21" s="295">
        <v>0</v>
      </c>
      <c r="N21" s="295">
        <v>0</v>
      </c>
      <c r="O21" s="295">
        <v>0</v>
      </c>
      <c r="P21" s="293"/>
    </row>
    <row r="22" spans="1:16" ht="20.25" customHeight="1" x14ac:dyDescent="0.2">
      <c r="A22" s="304" t="s">
        <v>520</v>
      </c>
      <c r="B22" s="294">
        <v>1600</v>
      </c>
      <c r="C22" s="295">
        <v>0</v>
      </c>
      <c r="D22" s="295">
        <v>0</v>
      </c>
      <c r="E22" s="295">
        <v>0</v>
      </c>
      <c r="F22" s="295">
        <v>0</v>
      </c>
      <c r="G22" s="295">
        <v>0</v>
      </c>
      <c r="H22" s="295">
        <v>0</v>
      </c>
      <c r="I22" s="295">
        <v>0</v>
      </c>
      <c r="J22" s="295">
        <v>0</v>
      </c>
      <c r="K22" s="295">
        <v>0</v>
      </c>
      <c r="L22" s="295">
        <v>0</v>
      </c>
      <c r="M22" s="295">
        <v>0</v>
      </c>
      <c r="N22" s="295">
        <v>0</v>
      </c>
      <c r="O22" s="295">
        <v>0</v>
      </c>
      <c r="P22" s="293"/>
    </row>
    <row r="23" spans="1:16" ht="18.75" customHeight="1" x14ac:dyDescent="0.2">
      <c r="A23" s="304" t="s">
        <v>521</v>
      </c>
      <c r="B23" s="294">
        <v>1700</v>
      </c>
      <c r="C23" s="295">
        <v>0</v>
      </c>
      <c r="D23" s="295">
        <v>0</v>
      </c>
      <c r="E23" s="295">
        <v>0</v>
      </c>
      <c r="F23" s="295">
        <v>0</v>
      </c>
      <c r="G23" s="295">
        <v>0</v>
      </c>
      <c r="H23" s="295">
        <v>0</v>
      </c>
      <c r="I23" s="295">
        <v>0</v>
      </c>
      <c r="J23" s="295">
        <v>0</v>
      </c>
      <c r="K23" s="295">
        <v>0</v>
      </c>
      <c r="L23" s="295">
        <v>0</v>
      </c>
      <c r="M23" s="295">
        <v>0</v>
      </c>
      <c r="N23" s="295">
        <v>0</v>
      </c>
      <c r="O23" s="295">
        <v>0</v>
      </c>
      <c r="P23" s="293"/>
    </row>
    <row r="24" spans="1:16" ht="25.5" customHeight="1" x14ac:dyDescent="0.2">
      <c r="A24" s="304" t="s">
        <v>522</v>
      </c>
      <c r="B24" s="294">
        <v>1800</v>
      </c>
      <c r="C24" s="295">
        <v>0</v>
      </c>
      <c r="D24" s="295">
        <v>0</v>
      </c>
      <c r="E24" s="295">
        <v>0</v>
      </c>
      <c r="F24" s="295">
        <v>0</v>
      </c>
      <c r="G24" s="295">
        <v>0</v>
      </c>
      <c r="H24" s="295">
        <v>0</v>
      </c>
      <c r="I24" s="295">
        <v>0</v>
      </c>
      <c r="J24" s="295">
        <v>0</v>
      </c>
      <c r="K24" s="295">
        <v>0</v>
      </c>
      <c r="L24" s="295">
        <v>0</v>
      </c>
      <c r="M24" s="295">
        <v>0</v>
      </c>
      <c r="N24" s="295">
        <v>0</v>
      </c>
      <c r="O24" s="295">
        <v>0</v>
      </c>
      <c r="P24" s="293"/>
    </row>
    <row r="25" spans="1:16" ht="25.5" customHeight="1" x14ac:dyDescent="0.2">
      <c r="A25" s="304" t="s">
        <v>523</v>
      </c>
      <c r="B25" s="294">
        <v>1900</v>
      </c>
      <c r="C25" s="295">
        <v>0</v>
      </c>
      <c r="D25" s="295">
        <v>0</v>
      </c>
      <c r="E25" s="295">
        <v>0</v>
      </c>
      <c r="F25" s="295">
        <v>0</v>
      </c>
      <c r="G25" s="295">
        <v>0</v>
      </c>
      <c r="H25" s="295">
        <v>0</v>
      </c>
      <c r="I25" s="295">
        <v>0</v>
      </c>
      <c r="J25" s="295">
        <v>0</v>
      </c>
      <c r="K25" s="295">
        <v>0</v>
      </c>
      <c r="L25" s="295">
        <v>0</v>
      </c>
      <c r="M25" s="295">
        <v>0</v>
      </c>
      <c r="N25" s="295">
        <v>0</v>
      </c>
      <c r="O25" s="295">
        <v>0</v>
      </c>
      <c r="P25" s="293"/>
    </row>
    <row r="26" spans="1:16" ht="25.5" customHeight="1" x14ac:dyDescent="0.2">
      <c r="A26" s="305" t="s">
        <v>524</v>
      </c>
      <c r="B26" s="291">
        <v>2000</v>
      </c>
      <c r="C26" s="292">
        <v>0</v>
      </c>
      <c r="D26" s="292">
        <v>0</v>
      </c>
      <c r="E26" s="292">
        <v>0</v>
      </c>
      <c r="F26" s="292">
        <v>0</v>
      </c>
      <c r="G26" s="292">
        <v>0</v>
      </c>
      <c r="H26" s="292">
        <v>0</v>
      </c>
      <c r="I26" s="292">
        <v>0</v>
      </c>
      <c r="J26" s="292">
        <v>0</v>
      </c>
      <c r="K26" s="292">
        <v>0</v>
      </c>
      <c r="L26" s="292">
        <v>0</v>
      </c>
      <c r="M26" s="292">
        <v>0</v>
      </c>
      <c r="N26" s="292">
        <v>0</v>
      </c>
      <c r="O26" s="292">
        <v>0</v>
      </c>
      <c r="P26" s="293"/>
    </row>
    <row r="27" spans="1:16" ht="18.75" customHeight="1" x14ac:dyDescent="0.2">
      <c r="A27" s="304" t="s">
        <v>525</v>
      </c>
      <c r="B27" s="296">
        <v>2100</v>
      </c>
      <c r="C27" s="295">
        <v>0</v>
      </c>
      <c r="D27" s="295">
        <v>0</v>
      </c>
      <c r="E27" s="295">
        <v>0</v>
      </c>
      <c r="F27" s="295">
        <v>0</v>
      </c>
      <c r="G27" s="295">
        <v>0</v>
      </c>
      <c r="H27" s="295">
        <v>0</v>
      </c>
      <c r="I27" s="295">
        <v>0</v>
      </c>
      <c r="J27" s="295">
        <v>0</v>
      </c>
      <c r="K27" s="295">
        <v>0</v>
      </c>
      <c r="L27" s="295">
        <v>0</v>
      </c>
      <c r="M27" s="295">
        <v>0</v>
      </c>
      <c r="N27" s="295">
        <v>0</v>
      </c>
      <c r="O27" s="295">
        <v>0</v>
      </c>
      <c r="P27" s="293"/>
    </row>
    <row r="28" spans="1:16" ht="29.25" customHeight="1" x14ac:dyDescent="0.2">
      <c r="A28" s="303" t="s">
        <v>526</v>
      </c>
      <c r="B28" s="296">
        <v>2101</v>
      </c>
      <c r="C28" s="295">
        <v>0</v>
      </c>
      <c r="D28" s="295">
        <v>0</v>
      </c>
      <c r="E28" s="295">
        <v>0</v>
      </c>
      <c r="F28" s="295">
        <v>0</v>
      </c>
      <c r="G28" s="295">
        <v>0</v>
      </c>
      <c r="H28" s="295">
        <v>0</v>
      </c>
      <c r="I28" s="295">
        <v>0</v>
      </c>
      <c r="J28" s="295">
        <v>0</v>
      </c>
      <c r="K28" s="295">
        <v>0</v>
      </c>
      <c r="L28" s="295">
        <v>0</v>
      </c>
      <c r="M28" s="295">
        <v>0</v>
      </c>
      <c r="N28" s="295">
        <v>0</v>
      </c>
      <c r="O28" s="295">
        <v>0</v>
      </c>
      <c r="P28" s="293"/>
    </row>
    <row r="29" spans="1:16" ht="18.75" customHeight="1" x14ac:dyDescent="0.2">
      <c r="A29" s="303" t="s">
        <v>527</v>
      </c>
      <c r="B29" s="296">
        <v>2102</v>
      </c>
      <c r="C29" s="295">
        <v>0</v>
      </c>
      <c r="D29" s="295">
        <v>0</v>
      </c>
      <c r="E29" s="295">
        <v>0</v>
      </c>
      <c r="F29" s="295">
        <v>0</v>
      </c>
      <c r="G29" s="295">
        <v>0</v>
      </c>
      <c r="H29" s="295">
        <v>0</v>
      </c>
      <c r="I29" s="295">
        <v>0</v>
      </c>
      <c r="J29" s="295">
        <v>0</v>
      </c>
      <c r="K29" s="295">
        <v>0</v>
      </c>
      <c r="L29" s="295">
        <v>0</v>
      </c>
      <c r="M29" s="295">
        <v>0</v>
      </c>
      <c r="N29" s="295">
        <v>0</v>
      </c>
      <c r="O29" s="295">
        <v>0</v>
      </c>
      <c r="P29" s="293"/>
    </row>
    <row r="30" spans="1:16" ht="18.75" customHeight="1" x14ac:dyDescent="0.2">
      <c r="A30" s="303" t="s">
        <v>528</v>
      </c>
      <c r="B30" s="296">
        <v>2103</v>
      </c>
      <c r="C30" s="295">
        <v>0</v>
      </c>
      <c r="D30" s="295">
        <v>0</v>
      </c>
      <c r="E30" s="295">
        <v>0</v>
      </c>
      <c r="F30" s="295">
        <v>0</v>
      </c>
      <c r="G30" s="295">
        <v>0</v>
      </c>
      <c r="H30" s="295">
        <v>0</v>
      </c>
      <c r="I30" s="295">
        <v>0</v>
      </c>
      <c r="J30" s="295">
        <v>0</v>
      </c>
      <c r="K30" s="295">
        <v>0</v>
      </c>
      <c r="L30" s="295">
        <v>0</v>
      </c>
      <c r="M30" s="295">
        <v>0</v>
      </c>
      <c r="N30" s="295">
        <v>0</v>
      </c>
      <c r="O30" s="295">
        <v>0</v>
      </c>
      <c r="P30" s="293"/>
    </row>
    <row r="31" spans="1:16" ht="18.75" customHeight="1" x14ac:dyDescent="0.2">
      <c r="A31" s="303" t="s">
        <v>529</v>
      </c>
      <c r="B31" s="296">
        <v>2104</v>
      </c>
      <c r="C31" s="295">
        <v>0</v>
      </c>
      <c r="D31" s="295">
        <v>0</v>
      </c>
      <c r="E31" s="295">
        <v>0</v>
      </c>
      <c r="F31" s="295">
        <v>0</v>
      </c>
      <c r="G31" s="295">
        <v>0</v>
      </c>
      <c r="H31" s="295">
        <v>0</v>
      </c>
      <c r="I31" s="295">
        <v>0</v>
      </c>
      <c r="J31" s="295">
        <v>0</v>
      </c>
      <c r="K31" s="295">
        <v>0</v>
      </c>
      <c r="L31" s="295">
        <v>0</v>
      </c>
      <c r="M31" s="295">
        <v>0</v>
      </c>
      <c r="N31" s="295">
        <v>0</v>
      </c>
      <c r="O31" s="295">
        <v>0</v>
      </c>
      <c r="P31" s="293"/>
    </row>
    <row r="32" spans="1:16" ht="18.75" customHeight="1" x14ac:dyDescent="0.2">
      <c r="A32" s="303" t="s">
        <v>530</v>
      </c>
      <c r="B32" s="296">
        <v>2105</v>
      </c>
      <c r="C32" s="295">
        <v>0</v>
      </c>
      <c r="D32" s="295">
        <v>0</v>
      </c>
      <c r="E32" s="295">
        <v>0</v>
      </c>
      <c r="F32" s="295">
        <v>0</v>
      </c>
      <c r="G32" s="295">
        <v>0</v>
      </c>
      <c r="H32" s="295">
        <v>0</v>
      </c>
      <c r="I32" s="295">
        <v>0</v>
      </c>
      <c r="J32" s="295">
        <v>0</v>
      </c>
      <c r="K32" s="295">
        <v>0</v>
      </c>
      <c r="L32" s="295">
        <v>0</v>
      </c>
      <c r="M32" s="295">
        <v>0</v>
      </c>
      <c r="N32" s="295">
        <v>0</v>
      </c>
      <c r="O32" s="295">
        <v>0</v>
      </c>
      <c r="P32" s="293"/>
    </row>
    <row r="33" spans="1:16" ht="18.75" customHeight="1" x14ac:dyDescent="0.2">
      <c r="A33" s="304" t="s">
        <v>531</v>
      </c>
      <c r="B33" s="296">
        <v>2200</v>
      </c>
      <c r="C33" s="295">
        <v>0</v>
      </c>
      <c r="D33" s="295">
        <v>0</v>
      </c>
      <c r="E33" s="295">
        <v>0</v>
      </c>
      <c r="F33" s="295">
        <v>0</v>
      </c>
      <c r="G33" s="295">
        <v>0</v>
      </c>
      <c r="H33" s="295">
        <v>0</v>
      </c>
      <c r="I33" s="295">
        <v>0</v>
      </c>
      <c r="J33" s="295">
        <v>0</v>
      </c>
      <c r="K33" s="295">
        <v>0</v>
      </c>
      <c r="L33" s="295">
        <v>0</v>
      </c>
      <c r="M33" s="295">
        <v>0</v>
      </c>
      <c r="N33" s="295">
        <v>0</v>
      </c>
      <c r="O33" s="295">
        <v>0</v>
      </c>
      <c r="P33" s="293"/>
    </row>
    <row r="34" spans="1:16" ht="30" customHeight="1" x14ac:dyDescent="0.2">
      <c r="A34" s="303" t="s">
        <v>532</v>
      </c>
      <c r="B34" s="296">
        <v>2201</v>
      </c>
      <c r="C34" s="295">
        <v>0</v>
      </c>
      <c r="D34" s="295">
        <v>0</v>
      </c>
      <c r="E34" s="295">
        <v>0</v>
      </c>
      <c r="F34" s="295">
        <v>0</v>
      </c>
      <c r="G34" s="295">
        <v>0</v>
      </c>
      <c r="H34" s="295">
        <v>0</v>
      </c>
      <c r="I34" s="295">
        <v>0</v>
      </c>
      <c r="J34" s="295">
        <v>0</v>
      </c>
      <c r="K34" s="295">
        <v>0</v>
      </c>
      <c r="L34" s="295">
        <v>0</v>
      </c>
      <c r="M34" s="295">
        <v>0</v>
      </c>
      <c r="N34" s="295">
        <v>0</v>
      </c>
      <c r="O34" s="295">
        <v>0</v>
      </c>
      <c r="P34" s="293"/>
    </row>
    <row r="35" spans="1:16" ht="18.75" customHeight="1" x14ac:dyDescent="0.2">
      <c r="A35" s="303" t="s">
        <v>533</v>
      </c>
      <c r="B35" s="296">
        <v>2202</v>
      </c>
      <c r="C35" s="295">
        <v>0</v>
      </c>
      <c r="D35" s="295">
        <v>0</v>
      </c>
      <c r="E35" s="295">
        <v>0</v>
      </c>
      <c r="F35" s="295">
        <v>0</v>
      </c>
      <c r="G35" s="295">
        <v>0</v>
      </c>
      <c r="H35" s="295">
        <v>0</v>
      </c>
      <c r="I35" s="295">
        <v>0</v>
      </c>
      <c r="J35" s="295">
        <v>0</v>
      </c>
      <c r="K35" s="295">
        <v>0</v>
      </c>
      <c r="L35" s="295">
        <v>0</v>
      </c>
      <c r="M35" s="295">
        <v>0</v>
      </c>
      <c r="N35" s="295">
        <v>0</v>
      </c>
      <c r="O35" s="295">
        <v>0</v>
      </c>
      <c r="P35" s="293"/>
    </row>
    <row r="36" spans="1:16" ht="18.75" customHeight="1" x14ac:dyDescent="0.2">
      <c r="A36" s="303" t="s">
        <v>534</v>
      </c>
      <c r="B36" s="296">
        <v>2203</v>
      </c>
      <c r="C36" s="295">
        <v>0</v>
      </c>
      <c r="D36" s="295">
        <v>0</v>
      </c>
      <c r="E36" s="295">
        <v>0</v>
      </c>
      <c r="F36" s="295">
        <v>0</v>
      </c>
      <c r="G36" s="295">
        <v>0</v>
      </c>
      <c r="H36" s="295">
        <v>0</v>
      </c>
      <c r="I36" s="295">
        <v>0</v>
      </c>
      <c r="J36" s="295">
        <v>0</v>
      </c>
      <c r="K36" s="295">
        <v>0</v>
      </c>
      <c r="L36" s="295">
        <v>0</v>
      </c>
      <c r="M36" s="295">
        <v>0</v>
      </c>
      <c r="N36" s="295">
        <v>0</v>
      </c>
      <c r="O36" s="295">
        <v>0</v>
      </c>
      <c r="P36" s="293"/>
    </row>
    <row r="37" spans="1:16" ht="18.75" customHeight="1" x14ac:dyDescent="0.2">
      <c r="A37" s="303" t="s">
        <v>535</v>
      </c>
      <c r="B37" s="296">
        <v>2204</v>
      </c>
      <c r="C37" s="295">
        <v>0</v>
      </c>
      <c r="D37" s="295">
        <v>0</v>
      </c>
      <c r="E37" s="295">
        <v>0</v>
      </c>
      <c r="F37" s="295">
        <v>0</v>
      </c>
      <c r="G37" s="295">
        <v>0</v>
      </c>
      <c r="H37" s="295">
        <v>0</v>
      </c>
      <c r="I37" s="295">
        <v>0</v>
      </c>
      <c r="J37" s="295">
        <v>0</v>
      </c>
      <c r="K37" s="295">
        <v>0</v>
      </c>
      <c r="L37" s="295">
        <v>0</v>
      </c>
      <c r="M37" s="295">
        <v>0</v>
      </c>
      <c r="N37" s="295">
        <v>0</v>
      </c>
      <c r="O37" s="295">
        <v>0</v>
      </c>
      <c r="P37" s="293"/>
    </row>
    <row r="38" spans="1:16" ht="18.75" customHeight="1" x14ac:dyDescent="0.2">
      <c r="A38" s="303" t="s">
        <v>536</v>
      </c>
      <c r="B38" s="296">
        <v>2205</v>
      </c>
      <c r="C38" s="295">
        <v>0</v>
      </c>
      <c r="D38" s="295">
        <v>0</v>
      </c>
      <c r="E38" s="295">
        <v>0</v>
      </c>
      <c r="F38" s="295">
        <v>0</v>
      </c>
      <c r="G38" s="295">
        <v>0</v>
      </c>
      <c r="H38" s="295">
        <v>0</v>
      </c>
      <c r="I38" s="295">
        <v>0</v>
      </c>
      <c r="J38" s="295">
        <v>0</v>
      </c>
      <c r="K38" s="295">
        <v>0</v>
      </c>
      <c r="L38" s="295">
        <v>0</v>
      </c>
      <c r="M38" s="295">
        <v>0</v>
      </c>
      <c r="N38" s="295">
        <v>0</v>
      </c>
      <c r="O38" s="295">
        <v>0</v>
      </c>
      <c r="P38" s="293"/>
    </row>
    <row r="39" spans="1:16" ht="29.25" customHeight="1" x14ac:dyDescent="0.2">
      <c r="A39" s="303" t="s">
        <v>537</v>
      </c>
      <c r="B39" s="296">
        <v>2206</v>
      </c>
      <c r="C39" s="295">
        <v>0</v>
      </c>
      <c r="D39" s="295">
        <v>0</v>
      </c>
      <c r="E39" s="295">
        <v>0</v>
      </c>
      <c r="F39" s="295">
        <v>0</v>
      </c>
      <c r="G39" s="295">
        <v>0</v>
      </c>
      <c r="H39" s="295">
        <v>0</v>
      </c>
      <c r="I39" s="295">
        <v>0</v>
      </c>
      <c r="J39" s="295">
        <v>0</v>
      </c>
      <c r="K39" s="295">
        <v>0</v>
      </c>
      <c r="L39" s="295">
        <v>0</v>
      </c>
      <c r="M39" s="295">
        <v>0</v>
      </c>
      <c r="N39" s="295">
        <v>0</v>
      </c>
      <c r="O39" s="295">
        <v>0</v>
      </c>
      <c r="P39" s="293"/>
    </row>
    <row r="40" spans="1:16" ht="25.5" customHeight="1" x14ac:dyDescent="0.2">
      <c r="A40" s="305" t="s">
        <v>538</v>
      </c>
      <c r="B40" s="297">
        <v>3000</v>
      </c>
      <c r="C40" s="292">
        <v>0</v>
      </c>
      <c r="D40" s="292">
        <v>0</v>
      </c>
      <c r="E40" s="292">
        <v>0</v>
      </c>
      <c r="F40" s="292">
        <v>0</v>
      </c>
      <c r="G40" s="292">
        <v>0</v>
      </c>
      <c r="H40" s="292">
        <v>0</v>
      </c>
      <c r="I40" s="292">
        <v>0</v>
      </c>
      <c r="J40" s="292">
        <v>0</v>
      </c>
      <c r="K40" s="292">
        <v>0</v>
      </c>
      <c r="L40" s="292">
        <v>0</v>
      </c>
      <c r="M40" s="292">
        <v>0</v>
      </c>
      <c r="N40" s="292">
        <v>0</v>
      </c>
      <c r="O40" s="292">
        <v>0</v>
      </c>
      <c r="P40" s="293"/>
    </row>
    <row r="41" spans="1:16" ht="17.25" customHeight="1" x14ac:dyDescent="0.2">
      <c r="A41" s="304" t="s">
        <v>539</v>
      </c>
      <c r="B41" s="296">
        <v>3100</v>
      </c>
      <c r="C41" s="295">
        <v>0</v>
      </c>
      <c r="D41" s="295">
        <v>0</v>
      </c>
      <c r="E41" s="295">
        <v>0</v>
      </c>
      <c r="F41" s="295">
        <v>0</v>
      </c>
      <c r="G41" s="295">
        <v>0</v>
      </c>
      <c r="H41" s="295">
        <v>0</v>
      </c>
      <c r="I41" s="295">
        <v>0</v>
      </c>
      <c r="J41" s="295">
        <v>0</v>
      </c>
      <c r="K41" s="295">
        <v>0</v>
      </c>
      <c r="L41" s="295">
        <v>0</v>
      </c>
      <c r="M41" s="295">
        <v>0</v>
      </c>
      <c r="N41" s="295">
        <v>0</v>
      </c>
      <c r="O41" s="295">
        <v>0</v>
      </c>
      <c r="P41" s="293"/>
    </row>
    <row r="42" spans="1:16" ht="17.25" customHeight="1" x14ac:dyDescent="0.2">
      <c r="A42" s="304" t="s">
        <v>540</v>
      </c>
      <c r="B42" s="296">
        <v>3200</v>
      </c>
      <c r="C42" s="295">
        <v>0</v>
      </c>
      <c r="D42" s="295">
        <v>0</v>
      </c>
      <c r="E42" s="295">
        <v>0</v>
      </c>
      <c r="F42" s="295">
        <v>0</v>
      </c>
      <c r="G42" s="295">
        <v>0</v>
      </c>
      <c r="H42" s="295">
        <v>0</v>
      </c>
      <c r="I42" s="295">
        <v>0</v>
      </c>
      <c r="J42" s="295">
        <v>0</v>
      </c>
      <c r="K42" s="295">
        <v>0</v>
      </c>
      <c r="L42" s="295">
        <v>0</v>
      </c>
      <c r="M42" s="295">
        <v>0</v>
      </c>
      <c r="N42" s="295">
        <v>0</v>
      </c>
      <c r="O42" s="295">
        <v>0</v>
      </c>
      <c r="P42" s="293"/>
    </row>
    <row r="43" spans="1:16" ht="17.25" customHeight="1" x14ac:dyDescent="0.2">
      <c r="A43" s="304" t="s">
        <v>541</v>
      </c>
      <c r="B43" s="296">
        <v>3300</v>
      </c>
      <c r="C43" s="295">
        <v>0</v>
      </c>
      <c r="D43" s="295">
        <v>0</v>
      </c>
      <c r="E43" s="295">
        <v>0</v>
      </c>
      <c r="F43" s="295">
        <v>0</v>
      </c>
      <c r="G43" s="295">
        <v>0</v>
      </c>
      <c r="H43" s="295">
        <v>0</v>
      </c>
      <c r="I43" s="295">
        <v>0</v>
      </c>
      <c r="J43" s="295">
        <v>0</v>
      </c>
      <c r="K43" s="295">
        <v>0</v>
      </c>
      <c r="L43" s="295">
        <v>0</v>
      </c>
      <c r="M43" s="295">
        <v>0</v>
      </c>
      <c r="N43" s="295">
        <v>0</v>
      </c>
      <c r="O43" s="295">
        <v>0</v>
      </c>
      <c r="P43" s="293"/>
    </row>
    <row r="44" spans="1:16" ht="17.25" customHeight="1" x14ac:dyDescent="0.2">
      <c r="A44" s="304" t="s">
        <v>542</v>
      </c>
      <c r="B44" s="296">
        <v>3400</v>
      </c>
      <c r="C44" s="295">
        <v>0</v>
      </c>
      <c r="D44" s="295">
        <v>0</v>
      </c>
      <c r="E44" s="295">
        <v>0</v>
      </c>
      <c r="F44" s="295">
        <v>0</v>
      </c>
      <c r="G44" s="295">
        <v>0</v>
      </c>
      <c r="H44" s="295">
        <v>0</v>
      </c>
      <c r="I44" s="295">
        <v>0</v>
      </c>
      <c r="J44" s="295">
        <v>0</v>
      </c>
      <c r="K44" s="295">
        <v>0</v>
      </c>
      <c r="L44" s="295">
        <v>0</v>
      </c>
      <c r="M44" s="295">
        <v>0</v>
      </c>
      <c r="N44" s="295">
        <v>0</v>
      </c>
      <c r="O44" s="295">
        <v>0</v>
      </c>
      <c r="P44" s="293"/>
    </row>
    <row r="45" spans="1:16" ht="17.25" customHeight="1" x14ac:dyDescent="0.2">
      <c r="A45" s="304" t="s">
        <v>543</v>
      </c>
      <c r="B45" s="296">
        <v>3500</v>
      </c>
      <c r="C45" s="295">
        <v>0</v>
      </c>
      <c r="D45" s="295">
        <v>0</v>
      </c>
      <c r="E45" s="295">
        <v>0</v>
      </c>
      <c r="F45" s="295">
        <v>0</v>
      </c>
      <c r="G45" s="295">
        <v>0</v>
      </c>
      <c r="H45" s="295">
        <v>0</v>
      </c>
      <c r="I45" s="295">
        <v>0</v>
      </c>
      <c r="J45" s="295">
        <v>0</v>
      </c>
      <c r="K45" s="295">
        <v>0</v>
      </c>
      <c r="L45" s="295">
        <v>0</v>
      </c>
      <c r="M45" s="295">
        <v>0</v>
      </c>
      <c r="N45" s="295">
        <v>0</v>
      </c>
      <c r="O45" s="295">
        <v>0</v>
      </c>
      <c r="P45" s="293"/>
    </row>
    <row r="46" spans="1:16" ht="17.25" customHeight="1" x14ac:dyDescent="0.2">
      <c r="A46" s="304" t="s">
        <v>544</v>
      </c>
      <c r="B46" s="296">
        <v>3600</v>
      </c>
      <c r="C46" s="295">
        <v>0</v>
      </c>
      <c r="D46" s="295">
        <v>0</v>
      </c>
      <c r="E46" s="295">
        <v>0</v>
      </c>
      <c r="F46" s="295">
        <v>0</v>
      </c>
      <c r="G46" s="295">
        <v>0</v>
      </c>
      <c r="H46" s="295">
        <v>0</v>
      </c>
      <c r="I46" s="295">
        <v>0</v>
      </c>
      <c r="J46" s="295">
        <v>0</v>
      </c>
      <c r="K46" s="295">
        <v>0</v>
      </c>
      <c r="L46" s="295">
        <v>0</v>
      </c>
      <c r="M46" s="295">
        <v>0</v>
      </c>
      <c r="N46" s="295">
        <v>0</v>
      </c>
      <c r="O46" s="295">
        <v>0</v>
      </c>
      <c r="P46" s="293"/>
    </row>
    <row r="47" spans="1:16" ht="17.25" customHeight="1" x14ac:dyDescent="0.2">
      <c r="A47" s="304" t="s">
        <v>545</v>
      </c>
      <c r="B47" s="296">
        <v>3700</v>
      </c>
      <c r="C47" s="295">
        <v>0</v>
      </c>
      <c r="D47" s="295">
        <v>0</v>
      </c>
      <c r="E47" s="295">
        <v>0</v>
      </c>
      <c r="F47" s="295">
        <v>0</v>
      </c>
      <c r="G47" s="295">
        <v>0</v>
      </c>
      <c r="H47" s="295">
        <v>0</v>
      </c>
      <c r="I47" s="295">
        <v>0</v>
      </c>
      <c r="J47" s="295">
        <v>0</v>
      </c>
      <c r="K47" s="295">
        <v>0</v>
      </c>
      <c r="L47" s="295">
        <v>0</v>
      </c>
      <c r="M47" s="295">
        <v>0</v>
      </c>
      <c r="N47" s="295">
        <v>0</v>
      </c>
      <c r="O47" s="295">
        <v>0</v>
      </c>
      <c r="P47" s="293"/>
    </row>
    <row r="48" spans="1:16" ht="17.25" customHeight="1" x14ac:dyDescent="0.2">
      <c r="A48" s="304" t="s">
        <v>546</v>
      </c>
      <c r="B48" s="296">
        <v>3800</v>
      </c>
      <c r="C48" s="295">
        <v>0</v>
      </c>
      <c r="D48" s="295">
        <v>0</v>
      </c>
      <c r="E48" s="295">
        <v>0</v>
      </c>
      <c r="F48" s="295">
        <v>0</v>
      </c>
      <c r="G48" s="295">
        <v>0</v>
      </c>
      <c r="H48" s="295">
        <v>0</v>
      </c>
      <c r="I48" s="295">
        <v>0</v>
      </c>
      <c r="J48" s="295">
        <v>0</v>
      </c>
      <c r="K48" s="295">
        <v>0</v>
      </c>
      <c r="L48" s="295">
        <v>0</v>
      </c>
      <c r="M48" s="295">
        <v>0</v>
      </c>
      <c r="N48" s="295">
        <v>0</v>
      </c>
      <c r="O48" s="295">
        <v>0</v>
      </c>
      <c r="P48" s="293"/>
    </row>
    <row r="49" spans="1:16" ht="42.75" customHeight="1" x14ac:dyDescent="0.2">
      <c r="A49" s="304" t="s">
        <v>547</v>
      </c>
      <c r="B49" s="296">
        <v>3900</v>
      </c>
      <c r="C49" s="295">
        <v>0</v>
      </c>
      <c r="D49" s="295">
        <v>0</v>
      </c>
      <c r="E49" s="295">
        <v>0</v>
      </c>
      <c r="F49" s="295">
        <v>0</v>
      </c>
      <c r="G49" s="295">
        <v>0</v>
      </c>
      <c r="H49" s="295">
        <v>0</v>
      </c>
      <c r="I49" s="295">
        <v>0</v>
      </c>
      <c r="J49" s="295">
        <v>0</v>
      </c>
      <c r="K49" s="295">
        <v>0</v>
      </c>
      <c r="L49" s="295">
        <v>0</v>
      </c>
      <c r="M49" s="295">
        <v>0</v>
      </c>
      <c r="N49" s="295">
        <v>0</v>
      </c>
      <c r="O49" s="295">
        <v>0</v>
      </c>
      <c r="P49" s="293"/>
    </row>
    <row r="50" spans="1:16" ht="13.5" thickBot="1" x14ac:dyDescent="0.25">
      <c r="A50" s="320" t="s">
        <v>72</v>
      </c>
      <c r="B50" s="298">
        <v>9000</v>
      </c>
      <c r="C50" s="299">
        <f>C8</f>
        <v>344525.02</v>
      </c>
      <c r="D50" s="299">
        <f t="shared" ref="D50:O50" si="2">D8</f>
        <v>188704.02</v>
      </c>
      <c r="E50" s="299">
        <f t="shared" si="2"/>
        <v>0</v>
      </c>
      <c r="F50" s="299">
        <f t="shared" si="2"/>
        <v>10000</v>
      </c>
      <c r="G50" s="299">
        <f t="shared" si="2"/>
        <v>0</v>
      </c>
      <c r="H50" s="299">
        <f t="shared" si="2"/>
        <v>0</v>
      </c>
      <c r="I50" s="299">
        <f t="shared" si="2"/>
        <v>53099</v>
      </c>
      <c r="J50" s="299">
        <f t="shared" si="2"/>
        <v>19650</v>
      </c>
      <c r="K50" s="299">
        <f t="shared" si="2"/>
        <v>0</v>
      </c>
      <c r="L50" s="299">
        <f t="shared" si="2"/>
        <v>42000</v>
      </c>
      <c r="M50" s="299">
        <f t="shared" si="2"/>
        <v>0</v>
      </c>
      <c r="N50" s="299">
        <f t="shared" si="2"/>
        <v>0</v>
      </c>
      <c r="O50" s="299">
        <f t="shared" si="2"/>
        <v>31072</v>
      </c>
      <c r="P50" s="293"/>
    </row>
    <row r="51" spans="1:16" x14ac:dyDescent="0.2">
      <c r="A51" s="321" t="s">
        <v>187</v>
      </c>
      <c r="B51" s="308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8"/>
    </row>
    <row r="52" spans="1:16" ht="26.25" x14ac:dyDescent="0.25">
      <c r="A52" s="85" t="s">
        <v>222</v>
      </c>
      <c r="B52" s="525"/>
      <c r="C52" s="525"/>
      <c r="D52" s="525"/>
      <c r="E52" s="89"/>
      <c r="F52" s="88"/>
      <c r="G52" s="93"/>
      <c r="H52" s="94"/>
      <c r="I52" s="308"/>
      <c r="J52" s="308"/>
      <c r="K52" s="526"/>
      <c r="L52" s="526"/>
      <c r="M52" s="526"/>
      <c r="N52" s="322"/>
      <c r="O52" s="308"/>
    </row>
    <row r="53" spans="1:16" x14ac:dyDescent="0.2">
      <c r="A53" s="83"/>
      <c r="B53" s="364" t="s">
        <v>189</v>
      </c>
      <c r="C53" s="364"/>
      <c r="D53" s="364"/>
      <c r="E53" s="524"/>
      <c r="F53" s="524"/>
      <c r="G53" s="365" t="s">
        <v>190</v>
      </c>
      <c r="H53" s="365"/>
      <c r="I53" s="324"/>
      <c r="J53" s="324"/>
      <c r="K53" s="364" t="s">
        <v>191</v>
      </c>
      <c r="L53" s="364"/>
      <c r="M53" s="364"/>
      <c r="N53" s="325"/>
      <c r="O53" s="308"/>
    </row>
    <row r="54" spans="1:16" ht="15" x14ac:dyDescent="0.2">
      <c r="A54" s="83" t="s">
        <v>192</v>
      </c>
      <c r="B54" s="369"/>
      <c r="C54" s="369"/>
      <c r="D54" s="369"/>
      <c r="E54" s="326"/>
      <c r="F54" s="327"/>
      <c r="G54" s="328"/>
      <c r="H54" s="329"/>
      <c r="I54" s="324"/>
      <c r="J54" s="324"/>
      <c r="K54" s="523"/>
      <c r="L54" s="523"/>
      <c r="M54" s="523"/>
      <c r="N54" s="322"/>
      <c r="O54" s="308"/>
    </row>
    <row r="55" spans="1:16" x14ac:dyDescent="0.2">
      <c r="A55" s="86"/>
      <c r="B55" s="364" t="s">
        <v>189</v>
      </c>
      <c r="C55" s="364"/>
      <c r="D55" s="364"/>
      <c r="E55" s="524"/>
      <c r="F55" s="524"/>
      <c r="G55" s="365" t="s">
        <v>193</v>
      </c>
      <c r="H55" s="365"/>
      <c r="I55" s="324"/>
      <c r="J55" s="324"/>
      <c r="K55" s="324"/>
      <c r="L55" s="147" t="s">
        <v>194</v>
      </c>
      <c r="M55" s="147"/>
      <c r="N55" s="325"/>
      <c r="O55" s="308"/>
    </row>
    <row r="56" spans="1:16" ht="15" x14ac:dyDescent="0.2">
      <c r="A56" s="83" t="s">
        <v>195</v>
      </c>
      <c r="B56" s="96"/>
      <c r="C56" s="88"/>
      <c r="D56" s="88"/>
      <c r="E56" s="89"/>
      <c r="F56" s="90"/>
      <c r="G56" s="89"/>
      <c r="H56" s="90"/>
      <c r="I56" s="308"/>
      <c r="J56" s="308"/>
      <c r="K56" s="308"/>
      <c r="L56" s="308"/>
      <c r="M56" s="308"/>
      <c r="N56" s="308"/>
      <c r="O56" s="308"/>
    </row>
  </sheetData>
  <mergeCells count="21">
    <mergeCell ref="A1:O2"/>
    <mergeCell ref="A3:A6"/>
    <mergeCell ref="B3:B6"/>
    <mergeCell ref="C3:O3"/>
    <mergeCell ref="C4:C6"/>
    <mergeCell ref="D4:O4"/>
    <mergeCell ref="D5:I5"/>
    <mergeCell ref="J5:K5"/>
    <mergeCell ref="L5:N5"/>
    <mergeCell ref="O5:O6"/>
    <mergeCell ref="B52:D52"/>
    <mergeCell ref="K52:M52"/>
    <mergeCell ref="B53:D53"/>
    <mergeCell ref="E53:F53"/>
    <mergeCell ref="G53:H53"/>
    <mergeCell ref="K53:M53"/>
    <mergeCell ref="B54:D54"/>
    <mergeCell ref="K54:M54"/>
    <mergeCell ref="B55:D55"/>
    <mergeCell ref="E55:F55"/>
    <mergeCell ref="G55:H5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7"/>
  <sheetViews>
    <sheetView workbookViewId="0">
      <selection activeCell="G19" sqref="G19"/>
    </sheetView>
  </sheetViews>
  <sheetFormatPr defaultRowHeight="12.75" x14ac:dyDescent="0.2"/>
  <cols>
    <col min="1" max="1" width="57.83203125" style="651" customWidth="1"/>
    <col min="2" max="2" width="7.5" style="611" customWidth="1"/>
    <col min="3" max="3" width="9.5" style="611" customWidth="1"/>
    <col min="4" max="16" width="21.6640625" style="611" customWidth="1"/>
    <col min="17" max="17" width="20.1640625" style="611" customWidth="1"/>
    <col min="18" max="18" width="9.33203125" style="611"/>
    <col min="19" max="19" width="11.5" style="611" bestFit="1" customWidth="1"/>
    <col min="20" max="20" width="12.33203125" style="611" bestFit="1" customWidth="1"/>
    <col min="21" max="256" width="9.33203125" style="611"/>
    <col min="257" max="257" width="57.83203125" style="611" customWidth="1"/>
    <col min="258" max="258" width="7.5" style="611" customWidth="1"/>
    <col min="259" max="259" width="9.5" style="611" customWidth="1"/>
    <col min="260" max="272" width="21.6640625" style="611" customWidth="1"/>
    <col min="273" max="273" width="20.1640625" style="611" customWidth="1"/>
    <col min="274" max="274" width="9.33203125" style="611"/>
    <col min="275" max="275" width="11.5" style="611" bestFit="1" customWidth="1"/>
    <col min="276" max="276" width="12.33203125" style="611" bestFit="1" customWidth="1"/>
    <col min="277" max="512" width="9.33203125" style="611"/>
    <col min="513" max="513" width="57.83203125" style="611" customWidth="1"/>
    <col min="514" max="514" width="7.5" style="611" customWidth="1"/>
    <col min="515" max="515" width="9.5" style="611" customWidth="1"/>
    <col min="516" max="528" width="21.6640625" style="611" customWidth="1"/>
    <col min="529" max="529" width="20.1640625" style="611" customWidth="1"/>
    <col min="530" max="530" width="9.33203125" style="611"/>
    <col min="531" max="531" width="11.5" style="611" bestFit="1" customWidth="1"/>
    <col min="532" max="532" width="12.33203125" style="611" bestFit="1" customWidth="1"/>
    <col min="533" max="768" width="9.33203125" style="611"/>
    <col min="769" max="769" width="57.83203125" style="611" customWidth="1"/>
    <col min="770" max="770" width="7.5" style="611" customWidth="1"/>
    <col min="771" max="771" width="9.5" style="611" customWidth="1"/>
    <col min="772" max="784" width="21.6640625" style="611" customWidth="1"/>
    <col min="785" max="785" width="20.1640625" style="611" customWidth="1"/>
    <col min="786" max="786" width="9.33203125" style="611"/>
    <col min="787" max="787" width="11.5" style="611" bestFit="1" customWidth="1"/>
    <col min="788" max="788" width="12.33203125" style="611" bestFit="1" customWidth="1"/>
    <col min="789" max="1024" width="9.33203125" style="611"/>
    <col min="1025" max="1025" width="57.83203125" style="611" customWidth="1"/>
    <col min="1026" max="1026" width="7.5" style="611" customWidth="1"/>
    <col min="1027" max="1027" width="9.5" style="611" customWidth="1"/>
    <col min="1028" max="1040" width="21.6640625" style="611" customWidth="1"/>
    <col min="1041" max="1041" width="20.1640625" style="611" customWidth="1"/>
    <col min="1042" max="1042" width="9.33203125" style="611"/>
    <col min="1043" max="1043" width="11.5" style="611" bestFit="1" customWidth="1"/>
    <col min="1044" max="1044" width="12.33203125" style="611" bestFit="1" customWidth="1"/>
    <col min="1045" max="1280" width="9.33203125" style="611"/>
    <col min="1281" max="1281" width="57.83203125" style="611" customWidth="1"/>
    <col min="1282" max="1282" width="7.5" style="611" customWidth="1"/>
    <col min="1283" max="1283" width="9.5" style="611" customWidth="1"/>
    <col min="1284" max="1296" width="21.6640625" style="611" customWidth="1"/>
    <col min="1297" max="1297" width="20.1640625" style="611" customWidth="1"/>
    <col min="1298" max="1298" width="9.33203125" style="611"/>
    <col min="1299" max="1299" width="11.5" style="611" bestFit="1" customWidth="1"/>
    <col min="1300" max="1300" width="12.33203125" style="611" bestFit="1" customWidth="1"/>
    <col min="1301" max="1536" width="9.33203125" style="611"/>
    <col min="1537" max="1537" width="57.83203125" style="611" customWidth="1"/>
    <col min="1538" max="1538" width="7.5" style="611" customWidth="1"/>
    <col min="1539" max="1539" width="9.5" style="611" customWidth="1"/>
    <col min="1540" max="1552" width="21.6640625" style="611" customWidth="1"/>
    <col min="1553" max="1553" width="20.1640625" style="611" customWidth="1"/>
    <col min="1554" max="1554" width="9.33203125" style="611"/>
    <col min="1555" max="1555" width="11.5" style="611" bestFit="1" customWidth="1"/>
    <col min="1556" max="1556" width="12.33203125" style="611" bestFit="1" customWidth="1"/>
    <col min="1557" max="1792" width="9.33203125" style="611"/>
    <col min="1793" max="1793" width="57.83203125" style="611" customWidth="1"/>
    <col min="1794" max="1794" width="7.5" style="611" customWidth="1"/>
    <col min="1795" max="1795" width="9.5" style="611" customWidth="1"/>
    <col min="1796" max="1808" width="21.6640625" style="611" customWidth="1"/>
    <col min="1809" max="1809" width="20.1640625" style="611" customWidth="1"/>
    <col min="1810" max="1810" width="9.33203125" style="611"/>
    <col min="1811" max="1811" width="11.5" style="611" bestFit="1" customWidth="1"/>
    <col min="1812" max="1812" width="12.33203125" style="611" bestFit="1" customWidth="1"/>
    <col min="1813" max="2048" width="9.33203125" style="611"/>
    <col min="2049" max="2049" width="57.83203125" style="611" customWidth="1"/>
    <col min="2050" max="2050" width="7.5" style="611" customWidth="1"/>
    <col min="2051" max="2051" width="9.5" style="611" customWidth="1"/>
    <col min="2052" max="2064" width="21.6640625" style="611" customWidth="1"/>
    <col min="2065" max="2065" width="20.1640625" style="611" customWidth="1"/>
    <col min="2066" max="2066" width="9.33203125" style="611"/>
    <col min="2067" max="2067" width="11.5" style="611" bestFit="1" customWidth="1"/>
    <col min="2068" max="2068" width="12.33203125" style="611" bestFit="1" customWidth="1"/>
    <col min="2069" max="2304" width="9.33203125" style="611"/>
    <col min="2305" max="2305" width="57.83203125" style="611" customWidth="1"/>
    <col min="2306" max="2306" width="7.5" style="611" customWidth="1"/>
    <col min="2307" max="2307" width="9.5" style="611" customWidth="1"/>
    <col min="2308" max="2320" width="21.6640625" style="611" customWidth="1"/>
    <col min="2321" max="2321" width="20.1640625" style="611" customWidth="1"/>
    <col min="2322" max="2322" width="9.33203125" style="611"/>
    <col min="2323" max="2323" width="11.5" style="611" bestFit="1" customWidth="1"/>
    <col min="2324" max="2324" width="12.33203125" style="611" bestFit="1" customWidth="1"/>
    <col min="2325" max="2560" width="9.33203125" style="611"/>
    <col min="2561" max="2561" width="57.83203125" style="611" customWidth="1"/>
    <col min="2562" max="2562" width="7.5" style="611" customWidth="1"/>
    <col min="2563" max="2563" width="9.5" style="611" customWidth="1"/>
    <col min="2564" max="2576" width="21.6640625" style="611" customWidth="1"/>
    <col min="2577" max="2577" width="20.1640625" style="611" customWidth="1"/>
    <col min="2578" max="2578" width="9.33203125" style="611"/>
    <col min="2579" max="2579" width="11.5" style="611" bestFit="1" customWidth="1"/>
    <col min="2580" max="2580" width="12.33203125" style="611" bestFit="1" customWidth="1"/>
    <col min="2581" max="2816" width="9.33203125" style="611"/>
    <col min="2817" max="2817" width="57.83203125" style="611" customWidth="1"/>
    <col min="2818" max="2818" width="7.5" style="611" customWidth="1"/>
    <col min="2819" max="2819" width="9.5" style="611" customWidth="1"/>
    <col min="2820" max="2832" width="21.6640625" style="611" customWidth="1"/>
    <col min="2833" max="2833" width="20.1640625" style="611" customWidth="1"/>
    <col min="2834" max="2834" width="9.33203125" style="611"/>
    <col min="2835" max="2835" width="11.5" style="611" bestFit="1" customWidth="1"/>
    <col min="2836" max="2836" width="12.33203125" style="611" bestFit="1" customWidth="1"/>
    <col min="2837" max="3072" width="9.33203125" style="611"/>
    <col min="3073" max="3073" width="57.83203125" style="611" customWidth="1"/>
    <col min="3074" max="3074" width="7.5" style="611" customWidth="1"/>
    <col min="3075" max="3075" width="9.5" style="611" customWidth="1"/>
    <col min="3076" max="3088" width="21.6640625" style="611" customWidth="1"/>
    <col min="3089" max="3089" width="20.1640625" style="611" customWidth="1"/>
    <col min="3090" max="3090" width="9.33203125" style="611"/>
    <col min="3091" max="3091" width="11.5" style="611" bestFit="1" customWidth="1"/>
    <col min="3092" max="3092" width="12.33203125" style="611" bestFit="1" customWidth="1"/>
    <col min="3093" max="3328" width="9.33203125" style="611"/>
    <col min="3329" max="3329" width="57.83203125" style="611" customWidth="1"/>
    <col min="3330" max="3330" width="7.5" style="611" customWidth="1"/>
    <col min="3331" max="3331" width="9.5" style="611" customWidth="1"/>
    <col min="3332" max="3344" width="21.6640625" style="611" customWidth="1"/>
    <col min="3345" max="3345" width="20.1640625" style="611" customWidth="1"/>
    <col min="3346" max="3346" width="9.33203125" style="611"/>
    <col min="3347" max="3347" width="11.5" style="611" bestFit="1" customWidth="1"/>
    <col min="3348" max="3348" width="12.33203125" style="611" bestFit="1" customWidth="1"/>
    <col min="3349" max="3584" width="9.33203125" style="611"/>
    <col min="3585" max="3585" width="57.83203125" style="611" customWidth="1"/>
    <col min="3586" max="3586" width="7.5" style="611" customWidth="1"/>
    <col min="3587" max="3587" width="9.5" style="611" customWidth="1"/>
    <col min="3588" max="3600" width="21.6640625" style="611" customWidth="1"/>
    <col min="3601" max="3601" width="20.1640625" style="611" customWidth="1"/>
    <col min="3602" max="3602" width="9.33203125" style="611"/>
    <col min="3603" max="3603" width="11.5" style="611" bestFit="1" customWidth="1"/>
    <col min="3604" max="3604" width="12.33203125" style="611" bestFit="1" customWidth="1"/>
    <col min="3605" max="3840" width="9.33203125" style="611"/>
    <col min="3841" max="3841" width="57.83203125" style="611" customWidth="1"/>
    <col min="3842" max="3842" width="7.5" style="611" customWidth="1"/>
    <col min="3843" max="3843" width="9.5" style="611" customWidth="1"/>
    <col min="3844" max="3856" width="21.6640625" style="611" customWidth="1"/>
    <col min="3857" max="3857" width="20.1640625" style="611" customWidth="1"/>
    <col min="3858" max="3858" width="9.33203125" style="611"/>
    <col min="3859" max="3859" width="11.5" style="611" bestFit="1" customWidth="1"/>
    <col min="3860" max="3860" width="12.33203125" style="611" bestFit="1" customWidth="1"/>
    <col min="3861" max="4096" width="9.33203125" style="611"/>
    <col min="4097" max="4097" width="57.83203125" style="611" customWidth="1"/>
    <col min="4098" max="4098" width="7.5" style="611" customWidth="1"/>
    <col min="4099" max="4099" width="9.5" style="611" customWidth="1"/>
    <col min="4100" max="4112" width="21.6640625" style="611" customWidth="1"/>
    <col min="4113" max="4113" width="20.1640625" style="611" customWidth="1"/>
    <col min="4114" max="4114" width="9.33203125" style="611"/>
    <col min="4115" max="4115" width="11.5" style="611" bestFit="1" customWidth="1"/>
    <col min="4116" max="4116" width="12.33203125" style="611" bestFit="1" customWidth="1"/>
    <col min="4117" max="4352" width="9.33203125" style="611"/>
    <col min="4353" max="4353" width="57.83203125" style="611" customWidth="1"/>
    <col min="4354" max="4354" width="7.5" style="611" customWidth="1"/>
    <col min="4355" max="4355" width="9.5" style="611" customWidth="1"/>
    <col min="4356" max="4368" width="21.6640625" style="611" customWidth="1"/>
    <col min="4369" max="4369" width="20.1640625" style="611" customWidth="1"/>
    <col min="4370" max="4370" width="9.33203125" style="611"/>
    <col min="4371" max="4371" width="11.5" style="611" bestFit="1" customWidth="1"/>
    <col min="4372" max="4372" width="12.33203125" style="611" bestFit="1" customWidth="1"/>
    <col min="4373" max="4608" width="9.33203125" style="611"/>
    <col min="4609" max="4609" width="57.83203125" style="611" customWidth="1"/>
    <col min="4610" max="4610" width="7.5" style="611" customWidth="1"/>
    <col min="4611" max="4611" width="9.5" style="611" customWidth="1"/>
    <col min="4612" max="4624" width="21.6640625" style="611" customWidth="1"/>
    <col min="4625" max="4625" width="20.1640625" style="611" customWidth="1"/>
    <col min="4626" max="4626" width="9.33203125" style="611"/>
    <col min="4627" max="4627" width="11.5" style="611" bestFit="1" customWidth="1"/>
    <col min="4628" max="4628" width="12.33203125" style="611" bestFit="1" customWidth="1"/>
    <col min="4629" max="4864" width="9.33203125" style="611"/>
    <col min="4865" max="4865" width="57.83203125" style="611" customWidth="1"/>
    <col min="4866" max="4866" width="7.5" style="611" customWidth="1"/>
    <col min="4867" max="4867" width="9.5" style="611" customWidth="1"/>
    <col min="4868" max="4880" width="21.6640625" style="611" customWidth="1"/>
    <col min="4881" max="4881" width="20.1640625" style="611" customWidth="1"/>
    <col min="4882" max="4882" width="9.33203125" style="611"/>
    <col min="4883" max="4883" width="11.5" style="611" bestFit="1" customWidth="1"/>
    <col min="4884" max="4884" width="12.33203125" style="611" bestFit="1" customWidth="1"/>
    <col min="4885" max="5120" width="9.33203125" style="611"/>
    <col min="5121" max="5121" width="57.83203125" style="611" customWidth="1"/>
    <col min="5122" max="5122" width="7.5" style="611" customWidth="1"/>
    <col min="5123" max="5123" width="9.5" style="611" customWidth="1"/>
    <col min="5124" max="5136" width="21.6640625" style="611" customWidth="1"/>
    <col min="5137" max="5137" width="20.1640625" style="611" customWidth="1"/>
    <col min="5138" max="5138" width="9.33203125" style="611"/>
    <col min="5139" max="5139" width="11.5" style="611" bestFit="1" customWidth="1"/>
    <col min="5140" max="5140" width="12.33203125" style="611" bestFit="1" customWidth="1"/>
    <col min="5141" max="5376" width="9.33203125" style="611"/>
    <col min="5377" max="5377" width="57.83203125" style="611" customWidth="1"/>
    <col min="5378" max="5378" width="7.5" style="611" customWidth="1"/>
    <col min="5379" max="5379" width="9.5" style="611" customWidth="1"/>
    <col min="5380" max="5392" width="21.6640625" style="611" customWidth="1"/>
    <col min="5393" max="5393" width="20.1640625" style="611" customWidth="1"/>
    <col min="5394" max="5394" width="9.33203125" style="611"/>
    <col min="5395" max="5395" width="11.5" style="611" bestFit="1" customWidth="1"/>
    <col min="5396" max="5396" width="12.33203125" style="611" bestFit="1" customWidth="1"/>
    <col min="5397" max="5632" width="9.33203125" style="611"/>
    <col min="5633" max="5633" width="57.83203125" style="611" customWidth="1"/>
    <col min="5634" max="5634" width="7.5" style="611" customWidth="1"/>
    <col min="5635" max="5635" width="9.5" style="611" customWidth="1"/>
    <col min="5636" max="5648" width="21.6640625" style="611" customWidth="1"/>
    <col min="5649" max="5649" width="20.1640625" style="611" customWidth="1"/>
    <col min="5650" max="5650" width="9.33203125" style="611"/>
    <col min="5651" max="5651" width="11.5" style="611" bestFit="1" customWidth="1"/>
    <col min="5652" max="5652" width="12.33203125" style="611" bestFit="1" customWidth="1"/>
    <col min="5653" max="5888" width="9.33203125" style="611"/>
    <col min="5889" max="5889" width="57.83203125" style="611" customWidth="1"/>
    <col min="5890" max="5890" width="7.5" style="611" customWidth="1"/>
    <col min="5891" max="5891" width="9.5" style="611" customWidth="1"/>
    <col min="5892" max="5904" width="21.6640625" style="611" customWidth="1"/>
    <col min="5905" max="5905" width="20.1640625" style="611" customWidth="1"/>
    <col min="5906" max="5906" width="9.33203125" style="611"/>
    <col min="5907" max="5907" width="11.5" style="611" bestFit="1" customWidth="1"/>
    <col min="5908" max="5908" width="12.33203125" style="611" bestFit="1" customWidth="1"/>
    <col min="5909" max="6144" width="9.33203125" style="611"/>
    <col min="6145" max="6145" width="57.83203125" style="611" customWidth="1"/>
    <col min="6146" max="6146" width="7.5" style="611" customWidth="1"/>
    <col min="6147" max="6147" width="9.5" style="611" customWidth="1"/>
    <col min="6148" max="6160" width="21.6640625" style="611" customWidth="1"/>
    <col min="6161" max="6161" width="20.1640625" style="611" customWidth="1"/>
    <col min="6162" max="6162" width="9.33203125" style="611"/>
    <col min="6163" max="6163" width="11.5" style="611" bestFit="1" customWidth="1"/>
    <col min="6164" max="6164" width="12.33203125" style="611" bestFit="1" customWidth="1"/>
    <col min="6165" max="6400" width="9.33203125" style="611"/>
    <col min="6401" max="6401" width="57.83203125" style="611" customWidth="1"/>
    <col min="6402" max="6402" width="7.5" style="611" customWidth="1"/>
    <col min="6403" max="6403" width="9.5" style="611" customWidth="1"/>
    <col min="6404" max="6416" width="21.6640625" style="611" customWidth="1"/>
    <col min="6417" max="6417" width="20.1640625" style="611" customWidth="1"/>
    <col min="6418" max="6418" width="9.33203125" style="611"/>
    <col min="6419" max="6419" width="11.5" style="611" bestFit="1" customWidth="1"/>
    <col min="6420" max="6420" width="12.33203125" style="611" bestFit="1" customWidth="1"/>
    <col min="6421" max="6656" width="9.33203125" style="611"/>
    <col min="6657" max="6657" width="57.83203125" style="611" customWidth="1"/>
    <col min="6658" max="6658" width="7.5" style="611" customWidth="1"/>
    <col min="6659" max="6659" width="9.5" style="611" customWidth="1"/>
    <col min="6660" max="6672" width="21.6640625" style="611" customWidth="1"/>
    <col min="6673" max="6673" width="20.1640625" style="611" customWidth="1"/>
    <col min="6674" max="6674" width="9.33203125" style="611"/>
    <col min="6675" max="6675" width="11.5" style="611" bestFit="1" customWidth="1"/>
    <col min="6676" max="6676" width="12.33203125" style="611" bestFit="1" customWidth="1"/>
    <col min="6677" max="6912" width="9.33203125" style="611"/>
    <col min="6913" max="6913" width="57.83203125" style="611" customWidth="1"/>
    <col min="6914" max="6914" width="7.5" style="611" customWidth="1"/>
    <col min="6915" max="6915" width="9.5" style="611" customWidth="1"/>
    <col min="6916" max="6928" width="21.6640625" style="611" customWidth="1"/>
    <col min="6929" max="6929" width="20.1640625" style="611" customWidth="1"/>
    <col min="6930" max="6930" width="9.33203125" style="611"/>
    <col min="6931" max="6931" width="11.5" style="611" bestFit="1" customWidth="1"/>
    <col min="6932" max="6932" width="12.33203125" style="611" bestFit="1" customWidth="1"/>
    <col min="6933" max="7168" width="9.33203125" style="611"/>
    <col min="7169" max="7169" width="57.83203125" style="611" customWidth="1"/>
    <col min="7170" max="7170" width="7.5" style="611" customWidth="1"/>
    <col min="7171" max="7171" width="9.5" style="611" customWidth="1"/>
    <col min="7172" max="7184" width="21.6640625" style="611" customWidth="1"/>
    <col min="7185" max="7185" width="20.1640625" style="611" customWidth="1"/>
    <col min="7186" max="7186" width="9.33203125" style="611"/>
    <col min="7187" max="7187" width="11.5" style="611" bestFit="1" customWidth="1"/>
    <col min="7188" max="7188" width="12.33203125" style="611" bestFit="1" customWidth="1"/>
    <col min="7189" max="7424" width="9.33203125" style="611"/>
    <col min="7425" max="7425" width="57.83203125" style="611" customWidth="1"/>
    <col min="7426" max="7426" width="7.5" style="611" customWidth="1"/>
    <col min="7427" max="7427" width="9.5" style="611" customWidth="1"/>
    <col min="7428" max="7440" width="21.6640625" style="611" customWidth="1"/>
    <col min="7441" max="7441" width="20.1640625" style="611" customWidth="1"/>
    <col min="7442" max="7442" width="9.33203125" style="611"/>
    <col min="7443" max="7443" width="11.5" style="611" bestFit="1" customWidth="1"/>
    <col min="7444" max="7444" width="12.33203125" style="611" bestFit="1" customWidth="1"/>
    <col min="7445" max="7680" width="9.33203125" style="611"/>
    <col min="7681" max="7681" width="57.83203125" style="611" customWidth="1"/>
    <col min="7682" max="7682" width="7.5" style="611" customWidth="1"/>
    <col min="7683" max="7683" width="9.5" style="611" customWidth="1"/>
    <col min="7684" max="7696" width="21.6640625" style="611" customWidth="1"/>
    <col min="7697" max="7697" width="20.1640625" style="611" customWidth="1"/>
    <col min="7698" max="7698" width="9.33203125" style="611"/>
    <col min="7699" max="7699" width="11.5" style="611" bestFit="1" customWidth="1"/>
    <col min="7700" max="7700" width="12.33203125" style="611" bestFit="1" customWidth="1"/>
    <col min="7701" max="7936" width="9.33203125" style="611"/>
    <col min="7937" max="7937" width="57.83203125" style="611" customWidth="1"/>
    <col min="7938" max="7938" width="7.5" style="611" customWidth="1"/>
    <col min="7939" max="7939" width="9.5" style="611" customWidth="1"/>
    <col min="7940" max="7952" width="21.6640625" style="611" customWidth="1"/>
    <col min="7953" max="7953" width="20.1640625" style="611" customWidth="1"/>
    <col min="7954" max="7954" width="9.33203125" style="611"/>
    <col min="7955" max="7955" width="11.5" style="611" bestFit="1" customWidth="1"/>
    <col min="7956" max="7956" width="12.33203125" style="611" bestFit="1" customWidth="1"/>
    <col min="7957" max="8192" width="9.33203125" style="611"/>
    <col min="8193" max="8193" width="57.83203125" style="611" customWidth="1"/>
    <col min="8194" max="8194" width="7.5" style="611" customWidth="1"/>
    <col min="8195" max="8195" width="9.5" style="611" customWidth="1"/>
    <col min="8196" max="8208" width="21.6640625" style="611" customWidth="1"/>
    <col min="8209" max="8209" width="20.1640625" style="611" customWidth="1"/>
    <col min="8210" max="8210" width="9.33203125" style="611"/>
    <col min="8211" max="8211" width="11.5" style="611" bestFit="1" customWidth="1"/>
    <col min="8212" max="8212" width="12.33203125" style="611" bestFit="1" customWidth="1"/>
    <col min="8213" max="8448" width="9.33203125" style="611"/>
    <col min="8449" max="8449" width="57.83203125" style="611" customWidth="1"/>
    <col min="8450" max="8450" width="7.5" style="611" customWidth="1"/>
    <col min="8451" max="8451" width="9.5" style="611" customWidth="1"/>
    <col min="8452" max="8464" width="21.6640625" style="611" customWidth="1"/>
    <col min="8465" max="8465" width="20.1640625" style="611" customWidth="1"/>
    <col min="8466" max="8466" width="9.33203125" style="611"/>
    <col min="8467" max="8467" width="11.5" style="611" bestFit="1" customWidth="1"/>
    <col min="8468" max="8468" width="12.33203125" style="611" bestFit="1" customWidth="1"/>
    <col min="8469" max="8704" width="9.33203125" style="611"/>
    <col min="8705" max="8705" width="57.83203125" style="611" customWidth="1"/>
    <col min="8706" max="8706" width="7.5" style="611" customWidth="1"/>
    <col min="8707" max="8707" width="9.5" style="611" customWidth="1"/>
    <col min="8708" max="8720" width="21.6640625" style="611" customWidth="1"/>
    <col min="8721" max="8721" width="20.1640625" style="611" customWidth="1"/>
    <col min="8722" max="8722" width="9.33203125" style="611"/>
    <col min="8723" max="8723" width="11.5" style="611" bestFit="1" customWidth="1"/>
    <col min="8724" max="8724" width="12.33203125" style="611" bestFit="1" customWidth="1"/>
    <col min="8725" max="8960" width="9.33203125" style="611"/>
    <col min="8961" max="8961" width="57.83203125" style="611" customWidth="1"/>
    <col min="8962" max="8962" width="7.5" style="611" customWidth="1"/>
    <col min="8963" max="8963" width="9.5" style="611" customWidth="1"/>
    <col min="8964" max="8976" width="21.6640625" style="611" customWidth="1"/>
    <col min="8977" max="8977" width="20.1640625" style="611" customWidth="1"/>
    <col min="8978" max="8978" width="9.33203125" style="611"/>
    <col min="8979" max="8979" width="11.5" style="611" bestFit="1" customWidth="1"/>
    <col min="8980" max="8980" width="12.33203125" style="611" bestFit="1" customWidth="1"/>
    <col min="8981" max="9216" width="9.33203125" style="611"/>
    <col min="9217" max="9217" width="57.83203125" style="611" customWidth="1"/>
    <col min="9218" max="9218" width="7.5" style="611" customWidth="1"/>
    <col min="9219" max="9219" width="9.5" style="611" customWidth="1"/>
    <col min="9220" max="9232" width="21.6640625" style="611" customWidth="1"/>
    <col min="9233" max="9233" width="20.1640625" style="611" customWidth="1"/>
    <col min="9234" max="9234" width="9.33203125" style="611"/>
    <col min="9235" max="9235" width="11.5" style="611" bestFit="1" customWidth="1"/>
    <col min="9236" max="9236" width="12.33203125" style="611" bestFit="1" customWidth="1"/>
    <col min="9237" max="9472" width="9.33203125" style="611"/>
    <col min="9473" max="9473" width="57.83203125" style="611" customWidth="1"/>
    <col min="9474" max="9474" width="7.5" style="611" customWidth="1"/>
    <col min="9475" max="9475" width="9.5" style="611" customWidth="1"/>
    <col min="9476" max="9488" width="21.6640625" style="611" customWidth="1"/>
    <col min="9489" max="9489" width="20.1640625" style="611" customWidth="1"/>
    <col min="9490" max="9490" width="9.33203125" style="611"/>
    <col min="9491" max="9491" width="11.5" style="611" bestFit="1" customWidth="1"/>
    <col min="9492" max="9492" width="12.33203125" style="611" bestFit="1" customWidth="1"/>
    <col min="9493" max="9728" width="9.33203125" style="611"/>
    <col min="9729" max="9729" width="57.83203125" style="611" customWidth="1"/>
    <col min="9730" max="9730" width="7.5" style="611" customWidth="1"/>
    <col min="9731" max="9731" width="9.5" style="611" customWidth="1"/>
    <col min="9732" max="9744" width="21.6640625" style="611" customWidth="1"/>
    <col min="9745" max="9745" width="20.1640625" style="611" customWidth="1"/>
    <col min="9746" max="9746" width="9.33203125" style="611"/>
    <col min="9747" max="9747" width="11.5" style="611" bestFit="1" customWidth="1"/>
    <col min="9748" max="9748" width="12.33203125" style="611" bestFit="1" customWidth="1"/>
    <col min="9749" max="9984" width="9.33203125" style="611"/>
    <col min="9985" max="9985" width="57.83203125" style="611" customWidth="1"/>
    <col min="9986" max="9986" width="7.5" style="611" customWidth="1"/>
    <col min="9987" max="9987" width="9.5" style="611" customWidth="1"/>
    <col min="9988" max="10000" width="21.6640625" style="611" customWidth="1"/>
    <col min="10001" max="10001" width="20.1640625" style="611" customWidth="1"/>
    <col min="10002" max="10002" width="9.33203125" style="611"/>
    <col min="10003" max="10003" width="11.5" style="611" bestFit="1" customWidth="1"/>
    <col min="10004" max="10004" width="12.33203125" style="611" bestFit="1" customWidth="1"/>
    <col min="10005" max="10240" width="9.33203125" style="611"/>
    <col min="10241" max="10241" width="57.83203125" style="611" customWidth="1"/>
    <col min="10242" max="10242" width="7.5" style="611" customWidth="1"/>
    <col min="10243" max="10243" width="9.5" style="611" customWidth="1"/>
    <col min="10244" max="10256" width="21.6640625" style="611" customWidth="1"/>
    <col min="10257" max="10257" width="20.1640625" style="611" customWidth="1"/>
    <col min="10258" max="10258" width="9.33203125" style="611"/>
    <col min="10259" max="10259" width="11.5" style="611" bestFit="1" customWidth="1"/>
    <col min="10260" max="10260" width="12.33203125" style="611" bestFit="1" customWidth="1"/>
    <col min="10261" max="10496" width="9.33203125" style="611"/>
    <col min="10497" max="10497" width="57.83203125" style="611" customWidth="1"/>
    <col min="10498" max="10498" width="7.5" style="611" customWidth="1"/>
    <col min="10499" max="10499" width="9.5" style="611" customWidth="1"/>
    <col min="10500" max="10512" width="21.6640625" style="611" customWidth="1"/>
    <col min="10513" max="10513" width="20.1640625" style="611" customWidth="1"/>
    <col min="10514" max="10514" width="9.33203125" style="611"/>
    <col min="10515" max="10515" width="11.5" style="611" bestFit="1" customWidth="1"/>
    <col min="10516" max="10516" width="12.33203125" style="611" bestFit="1" customWidth="1"/>
    <col min="10517" max="10752" width="9.33203125" style="611"/>
    <col min="10753" max="10753" width="57.83203125" style="611" customWidth="1"/>
    <col min="10754" max="10754" width="7.5" style="611" customWidth="1"/>
    <col min="10755" max="10755" width="9.5" style="611" customWidth="1"/>
    <col min="10756" max="10768" width="21.6640625" style="611" customWidth="1"/>
    <col min="10769" max="10769" width="20.1640625" style="611" customWidth="1"/>
    <col min="10770" max="10770" width="9.33203125" style="611"/>
    <col min="10771" max="10771" width="11.5" style="611" bestFit="1" customWidth="1"/>
    <col min="10772" max="10772" width="12.33203125" style="611" bestFit="1" customWidth="1"/>
    <col min="10773" max="11008" width="9.33203125" style="611"/>
    <col min="11009" max="11009" width="57.83203125" style="611" customWidth="1"/>
    <col min="11010" max="11010" width="7.5" style="611" customWidth="1"/>
    <col min="11011" max="11011" width="9.5" style="611" customWidth="1"/>
    <col min="11012" max="11024" width="21.6640625" style="611" customWidth="1"/>
    <col min="11025" max="11025" width="20.1640625" style="611" customWidth="1"/>
    <col min="11026" max="11026" width="9.33203125" style="611"/>
    <col min="11027" max="11027" width="11.5" style="611" bestFit="1" customWidth="1"/>
    <col min="11028" max="11028" width="12.33203125" style="611" bestFit="1" customWidth="1"/>
    <col min="11029" max="11264" width="9.33203125" style="611"/>
    <col min="11265" max="11265" width="57.83203125" style="611" customWidth="1"/>
    <col min="11266" max="11266" width="7.5" style="611" customWidth="1"/>
    <col min="11267" max="11267" width="9.5" style="611" customWidth="1"/>
    <col min="11268" max="11280" width="21.6640625" style="611" customWidth="1"/>
    <col min="11281" max="11281" width="20.1640625" style="611" customWidth="1"/>
    <col min="11282" max="11282" width="9.33203125" style="611"/>
    <col min="11283" max="11283" width="11.5" style="611" bestFit="1" customWidth="1"/>
    <col min="11284" max="11284" width="12.33203125" style="611" bestFit="1" customWidth="1"/>
    <col min="11285" max="11520" width="9.33203125" style="611"/>
    <col min="11521" max="11521" width="57.83203125" style="611" customWidth="1"/>
    <col min="11522" max="11522" width="7.5" style="611" customWidth="1"/>
    <col min="11523" max="11523" width="9.5" style="611" customWidth="1"/>
    <col min="11524" max="11536" width="21.6640625" style="611" customWidth="1"/>
    <col min="11537" max="11537" width="20.1640625" style="611" customWidth="1"/>
    <col min="11538" max="11538" width="9.33203125" style="611"/>
    <col min="11539" max="11539" width="11.5" style="611" bestFit="1" customWidth="1"/>
    <col min="11540" max="11540" width="12.33203125" style="611" bestFit="1" customWidth="1"/>
    <col min="11541" max="11776" width="9.33203125" style="611"/>
    <col min="11777" max="11777" width="57.83203125" style="611" customWidth="1"/>
    <col min="11778" max="11778" width="7.5" style="611" customWidth="1"/>
    <col min="11779" max="11779" width="9.5" style="611" customWidth="1"/>
    <col min="11780" max="11792" width="21.6640625" style="611" customWidth="1"/>
    <col min="11793" max="11793" width="20.1640625" style="611" customWidth="1"/>
    <col min="11794" max="11794" width="9.33203125" style="611"/>
    <col min="11795" max="11795" width="11.5" style="611" bestFit="1" customWidth="1"/>
    <col min="11796" max="11796" width="12.33203125" style="611" bestFit="1" customWidth="1"/>
    <col min="11797" max="12032" width="9.33203125" style="611"/>
    <col min="12033" max="12033" width="57.83203125" style="611" customWidth="1"/>
    <col min="12034" max="12034" width="7.5" style="611" customWidth="1"/>
    <col min="12035" max="12035" width="9.5" style="611" customWidth="1"/>
    <col min="12036" max="12048" width="21.6640625" style="611" customWidth="1"/>
    <col min="12049" max="12049" width="20.1640625" style="611" customWidth="1"/>
    <col min="12050" max="12050" width="9.33203125" style="611"/>
    <col min="12051" max="12051" width="11.5" style="611" bestFit="1" customWidth="1"/>
    <col min="12052" max="12052" width="12.33203125" style="611" bestFit="1" customWidth="1"/>
    <col min="12053" max="12288" width="9.33203125" style="611"/>
    <col min="12289" max="12289" width="57.83203125" style="611" customWidth="1"/>
    <col min="12290" max="12290" width="7.5" style="611" customWidth="1"/>
    <col min="12291" max="12291" width="9.5" style="611" customWidth="1"/>
    <col min="12292" max="12304" width="21.6640625" style="611" customWidth="1"/>
    <col min="12305" max="12305" width="20.1640625" style="611" customWidth="1"/>
    <col min="12306" max="12306" width="9.33203125" style="611"/>
    <col min="12307" max="12307" width="11.5" style="611" bestFit="1" customWidth="1"/>
    <col min="12308" max="12308" width="12.33203125" style="611" bestFit="1" customWidth="1"/>
    <col min="12309" max="12544" width="9.33203125" style="611"/>
    <col min="12545" max="12545" width="57.83203125" style="611" customWidth="1"/>
    <col min="12546" max="12546" width="7.5" style="611" customWidth="1"/>
    <col min="12547" max="12547" width="9.5" style="611" customWidth="1"/>
    <col min="12548" max="12560" width="21.6640625" style="611" customWidth="1"/>
    <col min="12561" max="12561" width="20.1640625" style="611" customWidth="1"/>
    <col min="12562" max="12562" width="9.33203125" style="611"/>
    <col min="12563" max="12563" width="11.5" style="611" bestFit="1" customWidth="1"/>
    <col min="12564" max="12564" width="12.33203125" style="611" bestFit="1" customWidth="1"/>
    <col min="12565" max="12800" width="9.33203125" style="611"/>
    <col min="12801" max="12801" width="57.83203125" style="611" customWidth="1"/>
    <col min="12802" max="12802" width="7.5" style="611" customWidth="1"/>
    <col min="12803" max="12803" width="9.5" style="611" customWidth="1"/>
    <col min="12804" max="12816" width="21.6640625" style="611" customWidth="1"/>
    <col min="12817" max="12817" width="20.1640625" style="611" customWidth="1"/>
    <col min="12818" max="12818" width="9.33203125" style="611"/>
    <col min="12819" max="12819" width="11.5" style="611" bestFit="1" customWidth="1"/>
    <col min="12820" max="12820" width="12.33203125" style="611" bestFit="1" customWidth="1"/>
    <col min="12821" max="13056" width="9.33203125" style="611"/>
    <col min="13057" max="13057" width="57.83203125" style="611" customWidth="1"/>
    <col min="13058" max="13058" width="7.5" style="611" customWidth="1"/>
    <col min="13059" max="13059" width="9.5" style="611" customWidth="1"/>
    <col min="13060" max="13072" width="21.6640625" style="611" customWidth="1"/>
    <col min="13073" max="13073" width="20.1640625" style="611" customWidth="1"/>
    <col min="13074" max="13074" width="9.33203125" style="611"/>
    <col min="13075" max="13075" width="11.5" style="611" bestFit="1" customWidth="1"/>
    <col min="13076" max="13076" width="12.33203125" style="611" bestFit="1" customWidth="1"/>
    <col min="13077" max="13312" width="9.33203125" style="611"/>
    <col min="13313" max="13313" width="57.83203125" style="611" customWidth="1"/>
    <col min="13314" max="13314" width="7.5" style="611" customWidth="1"/>
    <col min="13315" max="13315" width="9.5" style="611" customWidth="1"/>
    <col min="13316" max="13328" width="21.6640625" style="611" customWidth="1"/>
    <col min="13329" max="13329" width="20.1640625" style="611" customWidth="1"/>
    <col min="13330" max="13330" width="9.33203125" style="611"/>
    <col min="13331" max="13331" width="11.5" style="611" bestFit="1" customWidth="1"/>
    <col min="13332" max="13332" width="12.33203125" style="611" bestFit="1" customWidth="1"/>
    <col min="13333" max="13568" width="9.33203125" style="611"/>
    <col min="13569" max="13569" width="57.83203125" style="611" customWidth="1"/>
    <col min="13570" max="13570" width="7.5" style="611" customWidth="1"/>
    <col min="13571" max="13571" width="9.5" style="611" customWidth="1"/>
    <col min="13572" max="13584" width="21.6640625" style="611" customWidth="1"/>
    <col min="13585" max="13585" width="20.1640625" style="611" customWidth="1"/>
    <col min="13586" max="13586" width="9.33203125" style="611"/>
    <col min="13587" max="13587" width="11.5" style="611" bestFit="1" customWidth="1"/>
    <col min="13588" max="13588" width="12.33203125" style="611" bestFit="1" customWidth="1"/>
    <col min="13589" max="13824" width="9.33203125" style="611"/>
    <col min="13825" max="13825" width="57.83203125" style="611" customWidth="1"/>
    <col min="13826" max="13826" width="7.5" style="611" customWidth="1"/>
    <col min="13827" max="13827" width="9.5" style="611" customWidth="1"/>
    <col min="13828" max="13840" width="21.6640625" style="611" customWidth="1"/>
    <col min="13841" max="13841" width="20.1640625" style="611" customWidth="1"/>
    <col min="13842" max="13842" width="9.33203125" style="611"/>
    <col min="13843" max="13843" width="11.5" style="611" bestFit="1" customWidth="1"/>
    <col min="13844" max="13844" width="12.33203125" style="611" bestFit="1" customWidth="1"/>
    <col min="13845" max="14080" width="9.33203125" style="611"/>
    <col min="14081" max="14081" width="57.83203125" style="611" customWidth="1"/>
    <col min="14082" max="14082" width="7.5" style="611" customWidth="1"/>
    <col min="14083" max="14083" width="9.5" style="611" customWidth="1"/>
    <col min="14084" max="14096" width="21.6640625" style="611" customWidth="1"/>
    <col min="14097" max="14097" width="20.1640625" style="611" customWidth="1"/>
    <col min="14098" max="14098" width="9.33203125" style="611"/>
    <col min="14099" max="14099" width="11.5" style="611" bestFit="1" customWidth="1"/>
    <col min="14100" max="14100" width="12.33203125" style="611" bestFit="1" customWidth="1"/>
    <col min="14101" max="14336" width="9.33203125" style="611"/>
    <col min="14337" max="14337" width="57.83203125" style="611" customWidth="1"/>
    <col min="14338" max="14338" width="7.5" style="611" customWidth="1"/>
    <col min="14339" max="14339" width="9.5" style="611" customWidth="1"/>
    <col min="14340" max="14352" width="21.6640625" style="611" customWidth="1"/>
    <col min="14353" max="14353" width="20.1640625" style="611" customWidth="1"/>
    <col min="14354" max="14354" width="9.33203125" style="611"/>
    <col min="14355" max="14355" width="11.5" style="611" bestFit="1" customWidth="1"/>
    <col min="14356" max="14356" width="12.33203125" style="611" bestFit="1" customWidth="1"/>
    <col min="14357" max="14592" width="9.33203125" style="611"/>
    <col min="14593" max="14593" width="57.83203125" style="611" customWidth="1"/>
    <col min="14594" max="14594" width="7.5" style="611" customWidth="1"/>
    <col min="14595" max="14595" width="9.5" style="611" customWidth="1"/>
    <col min="14596" max="14608" width="21.6640625" style="611" customWidth="1"/>
    <col min="14609" max="14609" width="20.1640625" style="611" customWidth="1"/>
    <col min="14610" max="14610" width="9.33203125" style="611"/>
    <col min="14611" max="14611" width="11.5" style="611" bestFit="1" customWidth="1"/>
    <col min="14612" max="14612" width="12.33203125" style="611" bestFit="1" customWidth="1"/>
    <col min="14613" max="14848" width="9.33203125" style="611"/>
    <col min="14849" max="14849" width="57.83203125" style="611" customWidth="1"/>
    <col min="14850" max="14850" width="7.5" style="611" customWidth="1"/>
    <col min="14851" max="14851" width="9.5" style="611" customWidth="1"/>
    <col min="14852" max="14864" width="21.6640625" style="611" customWidth="1"/>
    <col min="14865" max="14865" width="20.1640625" style="611" customWidth="1"/>
    <col min="14866" max="14866" width="9.33203125" style="611"/>
    <col min="14867" max="14867" width="11.5" style="611" bestFit="1" customWidth="1"/>
    <col min="14868" max="14868" width="12.33203125" style="611" bestFit="1" customWidth="1"/>
    <col min="14869" max="15104" width="9.33203125" style="611"/>
    <col min="15105" max="15105" width="57.83203125" style="611" customWidth="1"/>
    <col min="15106" max="15106" width="7.5" style="611" customWidth="1"/>
    <col min="15107" max="15107" width="9.5" style="611" customWidth="1"/>
    <col min="15108" max="15120" width="21.6640625" style="611" customWidth="1"/>
    <col min="15121" max="15121" width="20.1640625" style="611" customWidth="1"/>
    <col min="15122" max="15122" width="9.33203125" style="611"/>
    <col min="15123" max="15123" width="11.5" style="611" bestFit="1" customWidth="1"/>
    <col min="15124" max="15124" width="12.33203125" style="611" bestFit="1" customWidth="1"/>
    <col min="15125" max="15360" width="9.33203125" style="611"/>
    <col min="15361" max="15361" width="57.83203125" style="611" customWidth="1"/>
    <col min="15362" max="15362" width="7.5" style="611" customWidth="1"/>
    <col min="15363" max="15363" width="9.5" style="611" customWidth="1"/>
    <col min="15364" max="15376" width="21.6640625" style="611" customWidth="1"/>
    <col min="15377" max="15377" width="20.1640625" style="611" customWidth="1"/>
    <col min="15378" max="15378" width="9.33203125" style="611"/>
    <col min="15379" max="15379" width="11.5" style="611" bestFit="1" customWidth="1"/>
    <col min="15380" max="15380" width="12.33203125" style="611" bestFit="1" customWidth="1"/>
    <col min="15381" max="15616" width="9.33203125" style="611"/>
    <col min="15617" max="15617" width="57.83203125" style="611" customWidth="1"/>
    <col min="15618" max="15618" width="7.5" style="611" customWidth="1"/>
    <col min="15619" max="15619" width="9.5" style="611" customWidth="1"/>
    <col min="15620" max="15632" width="21.6640625" style="611" customWidth="1"/>
    <col min="15633" max="15633" width="20.1640625" style="611" customWidth="1"/>
    <col min="15634" max="15634" width="9.33203125" style="611"/>
    <col min="15635" max="15635" width="11.5" style="611" bestFit="1" customWidth="1"/>
    <col min="15636" max="15636" width="12.33203125" style="611" bestFit="1" customWidth="1"/>
    <col min="15637" max="15872" width="9.33203125" style="611"/>
    <col min="15873" max="15873" width="57.83203125" style="611" customWidth="1"/>
    <col min="15874" max="15874" width="7.5" style="611" customWidth="1"/>
    <col min="15875" max="15875" width="9.5" style="611" customWidth="1"/>
    <col min="15876" max="15888" width="21.6640625" style="611" customWidth="1"/>
    <col min="15889" max="15889" width="20.1640625" style="611" customWidth="1"/>
    <col min="15890" max="15890" width="9.33203125" style="611"/>
    <col min="15891" max="15891" width="11.5" style="611" bestFit="1" customWidth="1"/>
    <col min="15892" max="15892" width="12.33203125" style="611" bestFit="1" customWidth="1"/>
    <col min="15893" max="16128" width="9.33203125" style="611"/>
    <col min="16129" max="16129" width="57.83203125" style="611" customWidth="1"/>
    <col min="16130" max="16130" width="7.5" style="611" customWidth="1"/>
    <col min="16131" max="16131" width="9.5" style="611" customWidth="1"/>
    <col min="16132" max="16144" width="21.6640625" style="611" customWidth="1"/>
    <col min="16145" max="16145" width="20.1640625" style="611" customWidth="1"/>
    <col min="16146" max="16146" width="9.33203125" style="611"/>
    <col min="16147" max="16147" width="11.5" style="611" bestFit="1" customWidth="1"/>
    <col min="16148" max="16148" width="12.33203125" style="611" bestFit="1" customWidth="1"/>
    <col min="16149" max="16384" width="9.33203125" style="611"/>
  </cols>
  <sheetData>
    <row r="1" spans="1:256" ht="14.25" x14ac:dyDescent="0.2">
      <c r="A1" s="609" t="s">
        <v>606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10"/>
      <c r="S1" s="610"/>
      <c r="T1" s="610"/>
      <c r="U1" s="610"/>
      <c r="V1" s="610"/>
      <c r="W1" s="610"/>
    </row>
    <row r="2" spans="1:256" ht="13.5" thickBot="1" x14ac:dyDescent="0.25">
      <c r="A2" s="612"/>
      <c r="B2" s="612"/>
      <c r="C2" s="612"/>
      <c r="D2" s="612"/>
      <c r="E2" s="612"/>
      <c r="F2" s="612"/>
      <c r="G2" s="612"/>
      <c r="H2" s="612"/>
      <c r="I2" s="613"/>
      <c r="J2" s="613"/>
      <c r="K2" s="613"/>
      <c r="L2" s="613"/>
      <c r="M2" s="613"/>
      <c r="N2" s="613"/>
      <c r="O2" s="613"/>
      <c r="P2" s="614"/>
      <c r="Q2" s="615" t="s">
        <v>98</v>
      </c>
      <c r="R2" s="616"/>
      <c r="S2" s="616"/>
      <c r="T2" s="616"/>
      <c r="U2" s="616"/>
      <c r="V2" s="616"/>
      <c r="W2" s="616"/>
    </row>
    <row r="3" spans="1:256" x14ac:dyDescent="0.2">
      <c r="A3" s="617" t="s">
        <v>607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8"/>
      <c r="P3" s="619" t="s">
        <v>99</v>
      </c>
      <c r="Q3" s="620"/>
      <c r="R3" s="616"/>
      <c r="S3" s="616"/>
      <c r="T3" s="616"/>
      <c r="U3" s="616"/>
      <c r="V3" s="616"/>
      <c r="W3" s="616"/>
    </row>
    <row r="4" spans="1:256" ht="12.75" customHeight="1" x14ac:dyDescent="0.2">
      <c r="A4" s="618"/>
      <c r="B4" s="618"/>
      <c r="C4" s="618"/>
      <c r="D4" s="618"/>
      <c r="E4" s="618"/>
      <c r="F4" s="618"/>
      <c r="G4" s="618"/>
      <c r="H4" s="618"/>
      <c r="I4" s="613"/>
      <c r="J4" s="613"/>
      <c r="K4" s="613"/>
      <c r="L4" s="613"/>
      <c r="M4" s="621"/>
      <c r="N4" s="621"/>
      <c r="O4" s="622" t="s">
        <v>100</v>
      </c>
      <c r="P4" s="623"/>
      <c r="Q4" s="624" t="s">
        <v>101</v>
      </c>
      <c r="R4" s="616"/>
      <c r="S4" s="616"/>
      <c r="T4" s="616"/>
      <c r="U4" s="616"/>
      <c r="V4" s="616"/>
      <c r="W4" s="616"/>
    </row>
    <row r="5" spans="1:256" ht="12.75" customHeight="1" x14ac:dyDescent="0.2">
      <c r="A5" s="618"/>
      <c r="B5" s="618"/>
      <c r="C5" s="618"/>
      <c r="D5" s="618"/>
      <c r="E5" s="618"/>
      <c r="F5" s="618"/>
      <c r="G5" s="618"/>
      <c r="H5" s="618"/>
      <c r="I5" s="613"/>
      <c r="J5" s="613"/>
      <c r="K5" s="613"/>
      <c r="L5" s="613"/>
      <c r="M5" s="625"/>
      <c r="N5" s="625"/>
      <c r="O5" s="625"/>
      <c r="P5" s="626" t="s">
        <v>80</v>
      </c>
      <c r="Q5" s="624">
        <v>6165033136</v>
      </c>
      <c r="R5" s="616"/>
      <c r="S5" s="616"/>
      <c r="T5" s="616"/>
      <c r="U5" s="616"/>
      <c r="V5" s="616"/>
      <c r="W5" s="616"/>
    </row>
    <row r="6" spans="1:256" x14ac:dyDescent="0.2">
      <c r="A6" s="627" t="s">
        <v>103</v>
      </c>
      <c r="B6" s="628" t="s">
        <v>104</v>
      </c>
      <c r="C6" s="628"/>
      <c r="D6" s="628"/>
      <c r="E6" s="628"/>
      <c r="F6" s="628"/>
      <c r="G6" s="628"/>
      <c r="H6" s="628"/>
      <c r="I6" s="628"/>
      <c r="J6" s="628"/>
      <c r="K6" s="628"/>
      <c r="L6" s="628"/>
      <c r="M6" s="628"/>
      <c r="N6" s="628"/>
      <c r="O6" s="629"/>
      <c r="P6" s="626" t="s">
        <v>105</v>
      </c>
      <c r="Q6" s="630">
        <v>614302001</v>
      </c>
      <c r="R6" s="616"/>
      <c r="S6" s="616"/>
      <c r="T6" s="616"/>
      <c r="U6" s="616"/>
      <c r="V6" s="616"/>
      <c r="W6" s="616"/>
    </row>
    <row r="7" spans="1:256" ht="25.5" x14ac:dyDescent="0.2">
      <c r="A7" s="627" t="s">
        <v>107</v>
      </c>
      <c r="B7" s="631" t="s">
        <v>108</v>
      </c>
      <c r="C7" s="631"/>
      <c r="D7" s="631"/>
      <c r="E7" s="631"/>
      <c r="F7" s="631"/>
      <c r="G7" s="631"/>
      <c r="H7" s="631"/>
      <c r="I7" s="631"/>
      <c r="J7" s="631"/>
      <c r="K7" s="631"/>
      <c r="L7" s="631"/>
      <c r="M7" s="631"/>
      <c r="N7" s="631"/>
      <c r="O7" s="622" t="s">
        <v>109</v>
      </c>
      <c r="P7" s="623"/>
      <c r="Q7" s="632" t="s">
        <v>110</v>
      </c>
      <c r="R7" s="616"/>
      <c r="S7" s="616"/>
      <c r="T7" s="616"/>
      <c r="U7" s="616"/>
      <c r="V7" s="616"/>
      <c r="W7" s="616"/>
    </row>
    <row r="8" spans="1:256" x14ac:dyDescent="0.2">
      <c r="A8" s="627" t="s">
        <v>111</v>
      </c>
      <c r="B8" s="631"/>
      <c r="C8" s="631"/>
      <c r="D8" s="631"/>
      <c r="E8" s="631"/>
      <c r="F8" s="631"/>
      <c r="G8" s="631"/>
      <c r="H8" s="631"/>
      <c r="I8" s="631"/>
      <c r="J8" s="631"/>
      <c r="K8" s="631"/>
      <c r="L8" s="631"/>
      <c r="M8" s="631"/>
      <c r="N8" s="631"/>
      <c r="O8" s="629"/>
      <c r="P8" s="626" t="s">
        <v>112</v>
      </c>
      <c r="Q8" s="630">
        <v>60712000001</v>
      </c>
      <c r="R8" s="616"/>
      <c r="S8" s="616"/>
      <c r="T8" s="616"/>
      <c r="U8" s="616"/>
      <c r="V8" s="616"/>
      <c r="W8" s="616"/>
    </row>
    <row r="9" spans="1:256" ht="13.5" thickBot="1" x14ac:dyDescent="0.25">
      <c r="A9" s="633" t="s">
        <v>114</v>
      </c>
      <c r="B9" s="612"/>
      <c r="C9" s="612"/>
      <c r="D9" s="612"/>
      <c r="E9" s="612"/>
      <c r="F9" s="612"/>
      <c r="G9" s="612"/>
      <c r="H9" s="612"/>
      <c r="I9" s="613"/>
      <c r="J9" s="613"/>
      <c r="K9" s="613"/>
      <c r="L9" s="613"/>
      <c r="M9" s="613"/>
      <c r="N9" s="613"/>
      <c r="O9" s="613"/>
      <c r="P9" s="634"/>
      <c r="Q9" s="635"/>
      <c r="R9" s="616"/>
      <c r="S9" s="616"/>
      <c r="T9" s="616"/>
      <c r="U9" s="616"/>
      <c r="V9" s="616"/>
      <c r="W9" s="616"/>
    </row>
    <row r="10" spans="1:256" x14ac:dyDescent="0.2">
      <c r="A10" s="633"/>
      <c r="B10" s="612"/>
      <c r="C10" s="612"/>
      <c r="D10" s="612"/>
      <c r="E10" s="612"/>
      <c r="F10" s="612"/>
      <c r="G10" s="612"/>
      <c r="H10" s="612"/>
      <c r="I10" s="613"/>
      <c r="J10" s="613"/>
      <c r="K10" s="613"/>
      <c r="L10" s="613"/>
      <c r="M10" s="613"/>
      <c r="N10" s="613"/>
      <c r="O10" s="613"/>
      <c r="P10" s="634"/>
      <c r="Q10" s="618"/>
      <c r="R10" s="616"/>
      <c r="S10" s="616"/>
      <c r="T10" s="616"/>
      <c r="U10" s="616"/>
      <c r="V10" s="616"/>
      <c r="W10" s="616"/>
    </row>
    <row r="11" spans="1:256" x14ac:dyDescent="0.2">
      <c r="A11" s="636"/>
      <c r="B11" s="637"/>
      <c r="C11" s="637"/>
      <c r="D11" s="637"/>
      <c r="E11" s="637"/>
      <c r="F11" s="637"/>
      <c r="G11" s="637"/>
      <c r="H11" s="637"/>
      <c r="I11" s="637"/>
      <c r="J11" s="637"/>
      <c r="K11" s="637"/>
      <c r="L11" s="637"/>
      <c r="M11" s="637"/>
      <c r="N11" s="637"/>
      <c r="O11" s="637"/>
      <c r="P11" s="637"/>
      <c r="Q11" s="637"/>
    </row>
    <row r="12" spans="1:256" x14ac:dyDescent="0.2">
      <c r="A12" s="638" t="s">
        <v>30</v>
      </c>
      <c r="B12" s="639"/>
      <c r="C12" s="344" t="s">
        <v>71</v>
      </c>
      <c r="D12" s="351" t="s">
        <v>608</v>
      </c>
      <c r="E12" s="351"/>
      <c r="F12" s="351" t="s">
        <v>609</v>
      </c>
      <c r="G12" s="351"/>
      <c r="H12" s="351"/>
      <c r="I12" s="371" t="s">
        <v>610</v>
      </c>
      <c r="J12" s="371"/>
      <c r="K12" s="371"/>
      <c r="L12" s="371"/>
      <c r="M12" s="371" t="s">
        <v>611</v>
      </c>
      <c r="N12" s="371"/>
      <c r="O12" s="351" t="s">
        <v>612</v>
      </c>
      <c r="P12" s="351"/>
      <c r="Q12" s="640"/>
    </row>
    <row r="13" spans="1:256" x14ac:dyDescent="0.2">
      <c r="A13" s="641"/>
      <c r="B13" s="642"/>
      <c r="C13" s="643"/>
      <c r="D13" s="371" t="s">
        <v>129</v>
      </c>
      <c r="E13" s="351" t="s">
        <v>613</v>
      </c>
      <c r="F13" s="371" t="s">
        <v>129</v>
      </c>
      <c r="G13" s="371" t="s">
        <v>92</v>
      </c>
      <c r="H13" s="371"/>
      <c r="I13" s="371" t="s">
        <v>614</v>
      </c>
      <c r="J13" s="351" t="s">
        <v>615</v>
      </c>
      <c r="K13" s="351"/>
      <c r="L13" s="351" t="s">
        <v>616</v>
      </c>
      <c r="M13" s="371" t="s">
        <v>129</v>
      </c>
      <c r="N13" s="351" t="s">
        <v>617</v>
      </c>
      <c r="O13" s="371" t="s">
        <v>129</v>
      </c>
      <c r="P13" s="351" t="s">
        <v>618</v>
      </c>
      <c r="Q13" s="640"/>
    </row>
    <row r="14" spans="1:256" ht="25.5" x14ac:dyDescent="0.2">
      <c r="A14" s="641"/>
      <c r="B14" s="642"/>
      <c r="C14" s="643"/>
      <c r="D14" s="371"/>
      <c r="E14" s="351"/>
      <c r="F14" s="371"/>
      <c r="G14" s="42" t="s">
        <v>619</v>
      </c>
      <c r="H14" s="42" t="s">
        <v>620</v>
      </c>
      <c r="I14" s="371"/>
      <c r="J14" s="65" t="s">
        <v>129</v>
      </c>
      <c r="K14" s="42" t="s">
        <v>621</v>
      </c>
      <c r="L14" s="351"/>
      <c r="M14" s="371"/>
      <c r="N14" s="351"/>
      <c r="O14" s="371"/>
      <c r="P14" s="351"/>
      <c r="Q14" s="640"/>
    </row>
    <row r="15" spans="1:256" x14ac:dyDescent="0.2">
      <c r="A15" s="644">
        <v>1</v>
      </c>
      <c r="B15" s="645"/>
      <c r="C15" s="65">
        <v>2</v>
      </c>
      <c r="D15" s="71">
        <v>3</v>
      </c>
      <c r="E15" s="71">
        <v>4</v>
      </c>
      <c r="F15" s="71">
        <v>5</v>
      </c>
      <c r="G15" s="71">
        <v>6</v>
      </c>
      <c r="H15" s="71">
        <v>7</v>
      </c>
      <c r="I15" s="71">
        <v>8</v>
      </c>
      <c r="J15" s="71">
        <v>9</v>
      </c>
      <c r="K15" s="71">
        <v>10</v>
      </c>
      <c r="L15" s="71">
        <v>11</v>
      </c>
      <c r="M15" s="71">
        <v>12</v>
      </c>
      <c r="N15" s="71">
        <v>13</v>
      </c>
      <c r="O15" s="71">
        <v>14</v>
      </c>
      <c r="P15" s="71">
        <v>15</v>
      </c>
      <c r="Q15" s="646"/>
    </row>
    <row r="16" spans="1:256" x14ac:dyDescent="0.2">
      <c r="A16" s="647" t="s">
        <v>622</v>
      </c>
      <c r="B16" s="648"/>
      <c r="C16" s="649" t="s">
        <v>228</v>
      </c>
      <c r="D16" s="650">
        <v>0</v>
      </c>
      <c r="E16" s="650">
        <v>0</v>
      </c>
      <c r="F16" s="650">
        <v>0</v>
      </c>
      <c r="G16" s="650">
        <v>0</v>
      </c>
      <c r="H16" s="650">
        <v>0</v>
      </c>
      <c r="I16" s="650">
        <v>0</v>
      </c>
      <c r="J16" s="650">
        <v>0</v>
      </c>
      <c r="K16" s="650">
        <v>0</v>
      </c>
      <c r="L16" s="650">
        <v>0</v>
      </c>
      <c r="M16" s="650">
        <v>0</v>
      </c>
      <c r="N16" s="650">
        <v>0</v>
      </c>
      <c r="O16" s="650">
        <v>0</v>
      </c>
      <c r="P16" s="650">
        <v>0</v>
      </c>
      <c r="Q16" s="646"/>
      <c r="R16" s="651"/>
      <c r="S16" s="651"/>
      <c r="T16" s="651"/>
      <c r="U16" s="651"/>
      <c r="V16" s="651"/>
      <c r="W16" s="651"/>
      <c r="X16" s="651"/>
      <c r="Y16" s="651"/>
      <c r="Z16" s="651"/>
      <c r="AA16" s="651"/>
      <c r="AB16" s="651"/>
      <c r="AC16" s="651"/>
      <c r="AD16" s="651"/>
      <c r="AE16" s="651"/>
      <c r="AF16" s="651"/>
      <c r="AG16" s="651"/>
      <c r="AH16" s="651"/>
      <c r="AI16" s="651"/>
      <c r="AJ16" s="651"/>
      <c r="AK16" s="651"/>
      <c r="AL16" s="651"/>
      <c r="AM16" s="651"/>
      <c r="AN16" s="651"/>
      <c r="AO16" s="651"/>
      <c r="AP16" s="651"/>
      <c r="AQ16" s="651"/>
      <c r="AR16" s="651"/>
      <c r="AS16" s="651"/>
      <c r="AT16" s="651"/>
      <c r="AU16" s="651"/>
      <c r="AV16" s="651"/>
      <c r="AW16" s="651"/>
      <c r="AX16" s="651"/>
      <c r="AY16" s="651"/>
      <c r="AZ16" s="651"/>
      <c r="BA16" s="651"/>
      <c r="BB16" s="651"/>
      <c r="BC16" s="651"/>
      <c r="BD16" s="651"/>
      <c r="BE16" s="651"/>
      <c r="BF16" s="651"/>
      <c r="BG16" s="651"/>
      <c r="BH16" s="651"/>
      <c r="BI16" s="651"/>
      <c r="BJ16" s="651"/>
      <c r="BK16" s="651"/>
      <c r="BL16" s="651"/>
      <c r="BM16" s="651"/>
      <c r="BN16" s="651"/>
      <c r="BO16" s="651"/>
      <c r="BP16" s="651"/>
      <c r="BQ16" s="651"/>
      <c r="BR16" s="651"/>
      <c r="BS16" s="651"/>
      <c r="BT16" s="651"/>
      <c r="BU16" s="651"/>
      <c r="BV16" s="651"/>
      <c r="BW16" s="651"/>
      <c r="BX16" s="651"/>
      <c r="BY16" s="651"/>
      <c r="BZ16" s="651"/>
      <c r="CA16" s="651"/>
      <c r="CB16" s="651"/>
      <c r="CC16" s="651"/>
      <c r="CD16" s="651"/>
      <c r="CE16" s="651"/>
      <c r="CF16" s="651"/>
      <c r="CG16" s="651"/>
      <c r="CH16" s="651"/>
      <c r="CI16" s="651"/>
      <c r="CJ16" s="651"/>
      <c r="CK16" s="651"/>
      <c r="CL16" s="651"/>
      <c r="CM16" s="651"/>
      <c r="CN16" s="651"/>
      <c r="CO16" s="651"/>
      <c r="CP16" s="651"/>
      <c r="CQ16" s="651"/>
      <c r="CR16" s="651"/>
      <c r="CS16" s="651"/>
      <c r="CT16" s="651"/>
      <c r="CU16" s="651"/>
      <c r="CV16" s="651"/>
      <c r="CW16" s="651"/>
      <c r="CX16" s="651"/>
      <c r="CY16" s="651"/>
      <c r="CZ16" s="651"/>
      <c r="DA16" s="651"/>
      <c r="DB16" s="651"/>
      <c r="DC16" s="651"/>
      <c r="DD16" s="651"/>
      <c r="DE16" s="651"/>
      <c r="DF16" s="651"/>
      <c r="DG16" s="651"/>
      <c r="DH16" s="651"/>
      <c r="DI16" s="651"/>
      <c r="DJ16" s="651"/>
      <c r="DK16" s="651"/>
      <c r="DL16" s="651"/>
      <c r="DM16" s="651"/>
      <c r="DN16" s="651"/>
      <c r="DO16" s="651"/>
      <c r="DP16" s="651"/>
      <c r="DQ16" s="651"/>
      <c r="DR16" s="651"/>
      <c r="DS16" s="651"/>
      <c r="DT16" s="651"/>
      <c r="DU16" s="651"/>
      <c r="DV16" s="651"/>
      <c r="DW16" s="651"/>
      <c r="DX16" s="651"/>
      <c r="DY16" s="651"/>
      <c r="DZ16" s="651"/>
      <c r="EA16" s="651"/>
      <c r="EB16" s="651"/>
      <c r="EC16" s="651"/>
      <c r="ED16" s="651"/>
      <c r="EE16" s="651"/>
      <c r="EF16" s="651"/>
      <c r="EG16" s="651"/>
      <c r="EH16" s="651"/>
      <c r="EI16" s="651"/>
      <c r="EJ16" s="651"/>
      <c r="EK16" s="651"/>
      <c r="EL16" s="651"/>
      <c r="EM16" s="651"/>
      <c r="EN16" s="651"/>
      <c r="EO16" s="651"/>
      <c r="EP16" s="651"/>
      <c r="EQ16" s="651"/>
      <c r="ER16" s="651"/>
      <c r="ES16" s="651"/>
      <c r="ET16" s="651"/>
      <c r="EU16" s="651"/>
      <c r="EV16" s="651"/>
      <c r="EW16" s="651"/>
      <c r="EX16" s="651"/>
      <c r="EY16" s="651"/>
      <c r="EZ16" s="651"/>
      <c r="FA16" s="651"/>
      <c r="FB16" s="651"/>
      <c r="FC16" s="651"/>
      <c r="FD16" s="651"/>
      <c r="FE16" s="651"/>
      <c r="FF16" s="651"/>
      <c r="FG16" s="651"/>
      <c r="FH16" s="651"/>
      <c r="FI16" s="651"/>
      <c r="FJ16" s="651"/>
      <c r="FK16" s="651"/>
      <c r="FL16" s="651"/>
      <c r="FM16" s="651"/>
      <c r="FN16" s="651"/>
      <c r="FO16" s="651"/>
      <c r="FP16" s="651"/>
      <c r="FQ16" s="651"/>
      <c r="FR16" s="651"/>
      <c r="FS16" s="651"/>
      <c r="FT16" s="651"/>
      <c r="FU16" s="651"/>
      <c r="FV16" s="651"/>
      <c r="FW16" s="651"/>
      <c r="FX16" s="651"/>
      <c r="FY16" s="651"/>
      <c r="FZ16" s="651"/>
      <c r="GA16" s="651"/>
      <c r="GB16" s="651"/>
      <c r="GC16" s="651"/>
      <c r="GD16" s="651"/>
      <c r="GE16" s="651"/>
      <c r="GF16" s="651"/>
      <c r="GG16" s="651"/>
      <c r="GH16" s="651"/>
      <c r="GI16" s="651"/>
      <c r="GJ16" s="651"/>
      <c r="GK16" s="651"/>
      <c r="GL16" s="651"/>
      <c r="GM16" s="651"/>
      <c r="GN16" s="651"/>
      <c r="GO16" s="651"/>
      <c r="GP16" s="651"/>
      <c r="GQ16" s="651"/>
      <c r="GR16" s="651"/>
      <c r="GS16" s="651"/>
      <c r="GT16" s="651"/>
      <c r="GU16" s="651"/>
      <c r="GV16" s="651"/>
      <c r="GW16" s="651"/>
      <c r="GX16" s="651"/>
      <c r="GY16" s="651"/>
      <c r="GZ16" s="651"/>
      <c r="HA16" s="651"/>
      <c r="HB16" s="651"/>
      <c r="HC16" s="651"/>
      <c r="HD16" s="651"/>
      <c r="HE16" s="651"/>
      <c r="HF16" s="651"/>
      <c r="HG16" s="651"/>
      <c r="HH16" s="651"/>
      <c r="HI16" s="651"/>
      <c r="HJ16" s="651"/>
      <c r="HK16" s="651"/>
      <c r="HL16" s="651"/>
      <c r="HM16" s="651"/>
      <c r="HN16" s="651"/>
      <c r="HO16" s="651"/>
      <c r="HP16" s="651"/>
      <c r="HQ16" s="651"/>
      <c r="HR16" s="651"/>
      <c r="HS16" s="651"/>
      <c r="HT16" s="651"/>
      <c r="HU16" s="651"/>
      <c r="HV16" s="651"/>
      <c r="HW16" s="651"/>
      <c r="HX16" s="651"/>
      <c r="HY16" s="651"/>
      <c r="HZ16" s="651"/>
      <c r="IA16" s="651"/>
      <c r="IB16" s="651"/>
      <c r="IC16" s="651"/>
      <c r="ID16" s="651"/>
      <c r="IE16" s="651"/>
      <c r="IF16" s="651"/>
      <c r="IG16" s="651"/>
      <c r="IH16" s="651"/>
      <c r="II16" s="651"/>
      <c r="IJ16" s="651"/>
      <c r="IK16" s="651"/>
      <c r="IL16" s="651"/>
      <c r="IM16" s="651"/>
      <c r="IN16" s="651"/>
      <c r="IO16" s="651"/>
      <c r="IP16" s="651"/>
      <c r="IQ16" s="651"/>
      <c r="IR16" s="651"/>
      <c r="IS16" s="651"/>
      <c r="IT16" s="651"/>
      <c r="IU16" s="651"/>
      <c r="IV16" s="651"/>
    </row>
    <row r="17" spans="1:256" ht="25.5" x14ac:dyDescent="0.2">
      <c r="A17" s="652" t="s">
        <v>623</v>
      </c>
      <c r="B17" s="653"/>
      <c r="C17" s="649" t="s">
        <v>624</v>
      </c>
      <c r="D17" s="650">
        <v>0</v>
      </c>
      <c r="E17" s="650">
        <v>0</v>
      </c>
      <c r="F17" s="650">
        <v>0</v>
      </c>
      <c r="G17" s="650">
        <v>0</v>
      </c>
      <c r="H17" s="650">
        <v>0</v>
      </c>
      <c r="I17" s="650">
        <v>0</v>
      </c>
      <c r="J17" s="650">
        <v>0</v>
      </c>
      <c r="K17" s="650">
        <v>0</v>
      </c>
      <c r="L17" s="650">
        <v>0</v>
      </c>
      <c r="M17" s="650">
        <v>0</v>
      </c>
      <c r="N17" s="650">
        <v>0</v>
      </c>
      <c r="O17" s="650">
        <v>0</v>
      </c>
      <c r="P17" s="650">
        <v>0</v>
      </c>
      <c r="Q17" s="646"/>
      <c r="R17" s="651"/>
      <c r="S17" s="651"/>
      <c r="T17" s="651"/>
      <c r="U17" s="651"/>
      <c r="V17" s="651"/>
      <c r="W17" s="651"/>
      <c r="X17" s="651"/>
      <c r="Y17" s="651"/>
      <c r="Z17" s="651"/>
      <c r="AA17" s="651"/>
      <c r="AB17" s="651"/>
      <c r="AC17" s="651"/>
      <c r="AD17" s="651"/>
      <c r="AE17" s="651"/>
      <c r="AF17" s="651"/>
      <c r="AG17" s="651"/>
      <c r="AH17" s="651"/>
      <c r="AI17" s="651"/>
      <c r="AJ17" s="651"/>
      <c r="AK17" s="651"/>
      <c r="AL17" s="651"/>
      <c r="AM17" s="651"/>
      <c r="AN17" s="651"/>
      <c r="AO17" s="651"/>
      <c r="AP17" s="651"/>
      <c r="AQ17" s="651"/>
      <c r="AR17" s="651"/>
      <c r="AS17" s="651"/>
      <c r="AT17" s="651"/>
      <c r="AU17" s="651"/>
      <c r="AV17" s="651"/>
      <c r="AW17" s="651"/>
      <c r="AX17" s="651"/>
      <c r="AY17" s="651"/>
      <c r="AZ17" s="651"/>
      <c r="BA17" s="651"/>
      <c r="BB17" s="651"/>
      <c r="BC17" s="651"/>
      <c r="BD17" s="651"/>
      <c r="BE17" s="651"/>
      <c r="BF17" s="651"/>
      <c r="BG17" s="651"/>
      <c r="BH17" s="651"/>
      <c r="BI17" s="651"/>
      <c r="BJ17" s="651"/>
      <c r="BK17" s="651"/>
      <c r="BL17" s="651"/>
      <c r="BM17" s="651"/>
      <c r="BN17" s="651"/>
      <c r="BO17" s="651"/>
      <c r="BP17" s="651"/>
      <c r="BQ17" s="651"/>
      <c r="BR17" s="651"/>
      <c r="BS17" s="651"/>
      <c r="BT17" s="651"/>
      <c r="BU17" s="651"/>
      <c r="BV17" s="651"/>
      <c r="BW17" s="651"/>
      <c r="BX17" s="651"/>
      <c r="BY17" s="651"/>
      <c r="BZ17" s="651"/>
      <c r="CA17" s="651"/>
      <c r="CB17" s="651"/>
      <c r="CC17" s="651"/>
      <c r="CD17" s="651"/>
      <c r="CE17" s="651"/>
      <c r="CF17" s="651"/>
      <c r="CG17" s="651"/>
      <c r="CH17" s="651"/>
      <c r="CI17" s="651"/>
      <c r="CJ17" s="651"/>
      <c r="CK17" s="651"/>
      <c r="CL17" s="651"/>
      <c r="CM17" s="651"/>
      <c r="CN17" s="651"/>
      <c r="CO17" s="651"/>
      <c r="CP17" s="651"/>
      <c r="CQ17" s="651"/>
      <c r="CR17" s="651"/>
      <c r="CS17" s="651"/>
      <c r="CT17" s="651"/>
      <c r="CU17" s="651"/>
      <c r="CV17" s="651"/>
      <c r="CW17" s="651"/>
      <c r="CX17" s="651"/>
      <c r="CY17" s="651"/>
      <c r="CZ17" s="651"/>
      <c r="DA17" s="651"/>
      <c r="DB17" s="651"/>
      <c r="DC17" s="651"/>
      <c r="DD17" s="651"/>
      <c r="DE17" s="651"/>
      <c r="DF17" s="651"/>
      <c r="DG17" s="651"/>
      <c r="DH17" s="651"/>
      <c r="DI17" s="651"/>
      <c r="DJ17" s="651"/>
      <c r="DK17" s="651"/>
      <c r="DL17" s="651"/>
      <c r="DM17" s="651"/>
      <c r="DN17" s="651"/>
      <c r="DO17" s="651"/>
      <c r="DP17" s="651"/>
      <c r="DQ17" s="651"/>
      <c r="DR17" s="651"/>
      <c r="DS17" s="651"/>
      <c r="DT17" s="651"/>
      <c r="DU17" s="651"/>
      <c r="DV17" s="651"/>
      <c r="DW17" s="651"/>
      <c r="DX17" s="651"/>
      <c r="DY17" s="651"/>
      <c r="DZ17" s="651"/>
      <c r="EA17" s="651"/>
      <c r="EB17" s="651"/>
      <c r="EC17" s="651"/>
      <c r="ED17" s="651"/>
      <c r="EE17" s="651"/>
      <c r="EF17" s="651"/>
      <c r="EG17" s="651"/>
      <c r="EH17" s="651"/>
      <c r="EI17" s="651"/>
      <c r="EJ17" s="651"/>
      <c r="EK17" s="651"/>
      <c r="EL17" s="651"/>
      <c r="EM17" s="651"/>
      <c r="EN17" s="651"/>
      <c r="EO17" s="651"/>
      <c r="EP17" s="651"/>
      <c r="EQ17" s="651"/>
      <c r="ER17" s="651"/>
      <c r="ES17" s="651"/>
      <c r="ET17" s="651"/>
      <c r="EU17" s="651"/>
      <c r="EV17" s="651"/>
      <c r="EW17" s="651"/>
      <c r="EX17" s="651"/>
      <c r="EY17" s="651"/>
      <c r="EZ17" s="651"/>
      <c r="FA17" s="651"/>
      <c r="FB17" s="651"/>
      <c r="FC17" s="651"/>
      <c r="FD17" s="651"/>
      <c r="FE17" s="651"/>
      <c r="FF17" s="651"/>
      <c r="FG17" s="651"/>
      <c r="FH17" s="651"/>
      <c r="FI17" s="651"/>
      <c r="FJ17" s="651"/>
      <c r="FK17" s="651"/>
      <c r="FL17" s="651"/>
      <c r="FM17" s="651"/>
      <c r="FN17" s="651"/>
      <c r="FO17" s="651"/>
      <c r="FP17" s="651"/>
      <c r="FQ17" s="651"/>
      <c r="FR17" s="651"/>
      <c r="FS17" s="651"/>
      <c r="FT17" s="651"/>
      <c r="FU17" s="651"/>
      <c r="FV17" s="651"/>
      <c r="FW17" s="651"/>
      <c r="FX17" s="651"/>
      <c r="FY17" s="651"/>
      <c r="FZ17" s="651"/>
      <c r="GA17" s="651"/>
      <c r="GB17" s="651"/>
      <c r="GC17" s="651"/>
      <c r="GD17" s="651"/>
      <c r="GE17" s="651"/>
      <c r="GF17" s="651"/>
      <c r="GG17" s="651"/>
      <c r="GH17" s="651"/>
      <c r="GI17" s="651"/>
      <c r="GJ17" s="651"/>
      <c r="GK17" s="651"/>
      <c r="GL17" s="651"/>
      <c r="GM17" s="651"/>
      <c r="GN17" s="651"/>
      <c r="GO17" s="651"/>
      <c r="GP17" s="651"/>
      <c r="GQ17" s="651"/>
      <c r="GR17" s="651"/>
      <c r="GS17" s="651"/>
      <c r="GT17" s="651"/>
      <c r="GU17" s="651"/>
      <c r="GV17" s="651"/>
      <c r="GW17" s="651"/>
      <c r="GX17" s="651"/>
      <c r="GY17" s="651"/>
      <c r="GZ17" s="651"/>
      <c r="HA17" s="651"/>
      <c r="HB17" s="651"/>
      <c r="HC17" s="651"/>
      <c r="HD17" s="651"/>
      <c r="HE17" s="651"/>
      <c r="HF17" s="651"/>
      <c r="HG17" s="651"/>
      <c r="HH17" s="651"/>
      <c r="HI17" s="651"/>
      <c r="HJ17" s="651"/>
      <c r="HK17" s="651"/>
      <c r="HL17" s="651"/>
      <c r="HM17" s="651"/>
      <c r="HN17" s="651"/>
      <c r="HO17" s="651"/>
      <c r="HP17" s="651"/>
      <c r="HQ17" s="651"/>
      <c r="HR17" s="651"/>
      <c r="HS17" s="651"/>
      <c r="HT17" s="651"/>
      <c r="HU17" s="651"/>
      <c r="HV17" s="651"/>
      <c r="HW17" s="651"/>
      <c r="HX17" s="651"/>
      <c r="HY17" s="651"/>
      <c r="HZ17" s="651"/>
      <c r="IA17" s="651"/>
      <c r="IB17" s="651"/>
      <c r="IC17" s="651"/>
      <c r="ID17" s="651"/>
      <c r="IE17" s="651"/>
      <c r="IF17" s="651"/>
      <c r="IG17" s="651"/>
      <c r="IH17" s="651"/>
      <c r="II17" s="651"/>
      <c r="IJ17" s="651"/>
      <c r="IK17" s="651"/>
      <c r="IL17" s="651"/>
      <c r="IM17" s="651"/>
      <c r="IN17" s="651"/>
      <c r="IO17" s="651"/>
      <c r="IP17" s="651"/>
      <c r="IQ17" s="651"/>
      <c r="IR17" s="651"/>
      <c r="IS17" s="651"/>
      <c r="IT17" s="651"/>
      <c r="IU17" s="651"/>
      <c r="IV17" s="651"/>
    </row>
    <row r="18" spans="1:256" ht="38.25" x14ac:dyDescent="0.2">
      <c r="A18" s="652" t="s">
        <v>625</v>
      </c>
      <c r="B18" s="653"/>
      <c r="C18" s="649" t="s">
        <v>626</v>
      </c>
      <c r="D18" s="650">
        <v>0</v>
      </c>
      <c r="E18" s="650">
        <v>0</v>
      </c>
      <c r="F18" s="650">
        <v>0</v>
      </c>
      <c r="G18" s="650">
        <v>0</v>
      </c>
      <c r="H18" s="650">
        <v>0</v>
      </c>
      <c r="I18" s="650" t="s">
        <v>627</v>
      </c>
      <c r="J18" s="650">
        <v>0</v>
      </c>
      <c r="K18" s="650" t="s">
        <v>94</v>
      </c>
      <c r="L18" s="650" t="s">
        <v>94</v>
      </c>
      <c r="M18" s="650">
        <v>0</v>
      </c>
      <c r="N18" s="650">
        <v>0</v>
      </c>
      <c r="O18" s="650">
        <v>0</v>
      </c>
      <c r="P18" s="650">
        <v>0</v>
      </c>
      <c r="Q18" s="646"/>
      <c r="R18" s="651"/>
      <c r="S18" s="651"/>
      <c r="T18" s="651"/>
      <c r="U18" s="651"/>
      <c r="V18" s="651"/>
      <c r="W18" s="651"/>
      <c r="X18" s="651"/>
      <c r="Y18" s="651"/>
      <c r="Z18" s="651"/>
      <c r="AA18" s="651"/>
      <c r="AB18" s="651"/>
      <c r="AC18" s="651"/>
      <c r="AD18" s="651"/>
      <c r="AE18" s="651"/>
      <c r="AF18" s="651"/>
      <c r="AG18" s="651"/>
      <c r="AH18" s="651"/>
      <c r="AI18" s="651"/>
      <c r="AJ18" s="651"/>
      <c r="AK18" s="651"/>
      <c r="AL18" s="651"/>
      <c r="AM18" s="651"/>
      <c r="AN18" s="651"/>
      <c r="AO18" s="651"/>
      <c r="AP18" s="651"/>
      <c r="AQ18" s="651"/>
      <c r="AR18" s="651"/>
      <c r="AS18" s="651"/>
      <c r="AT18" s="651"/>
      <c r="AU18" s="651"/>
      <c r="AV18" s="651"/>
      <c r="AW18" s="651"/>
      <c r="AX18" s="651"/>
      <c r="AY18" s="651"/>
      <c r="AZ18" s="651"/>
      <c r="BA18" s="651"/>
      <c r="BB18" s="651"/>
      <c r="BC18" s="651"/>
      <c r="BD18" s="651"/>
      <c r="BE18" s="651"/>
      <c r="BF18" s="651"/>
      <c r="BG18" s="651"/>
      <c r="BH18" s="651"/>
      <c r="BI18" s="651"/>
      <c r="BJ18" s="651"/>
      <c r="BK18" s="651"/>
      <c r="BL18" s="651"/>
      <c r="BM18" s="651"/>
      <c r="BN18" s="651"/>
      <c r="BO18" s="651"/>
      <c r="BP18" s="651"/>
      <c r="BQ18" s="651"/>
      <c r="BR18" s="651"/>
      <c r="BS18" s="651"/>
      <c r="BT18" s="651"/>
      <c r="BU18" s="651"/>
      <c r="BV18" s="651"/>
      <c r="BW18" s="651"/>
      <c r="BX18" s="651"/>
      <c r="BY18" s="651"/>
      <c r="BZ18" s="651"/>
      <c r="CA18" s="651"/>
      <c r="CB18" s="651"/>
      <c r="CC18" s="651"/>
      <c r="CD18" s="651"/>
      <c r="CE18" s="651"/>
      <c r="CF18" s="651"/>
      <c r="CG18" s="651"/>
      <c r="CH18" s="651"/>
      <c r="CI18" s="651"/>
      <c r="CJ18" s="651"/>
      <c r="CK18" s="651"/>
      <c r="CL18" s="651"/>
      <c r="CM18" s="651"/>
      <c r="CN18" s="651"/>
      <c r="CO18" s="651"/>
      <c r="CP18" s="651"/>
      <c r="CQ18" s="651"/>
      <c r="CR18" s="651"/>
      <c r="CS18" s="651"/>
      <c r="CT18" s="651"/>
      <c r="CU18" s="651"/>
      <c r="CV18" s="651"/>
      <c r="CW18" s="651"/>
      <c r="CX18" s="651"/>
      <c r="CY18" s="651"/>
      <c r="CZ18" s="651"/>
      <c r="DA18" s="651"/>
      <c r="DB18" s="651"/>
      <c r="DC18" s="651"/>
      <c r="DD18" s="651"/>
      <c r="DE18" s="651"/>
      <c r="DF18" s="651"/>
      <c r="DG18" s="651"/>
      <c r="DH18" s="651"/>
      <c r="DI18" s="651"/>
      <c r="DJ18" s="651"/>
      <c r="DK18" s="651"/>
      <c r="DL18" s="651"/>
      <c r="DM18" s="651"/>
      <c r="DN18" s="651"/>
      <c r="DO18" s="651"/>
      <c r="DP18" s="651"/>
      <c r="DQ18" s="651"/>
      <c r="DR18" s="651"/>
      <c r="DS18" s="651"/>
      <c r="DT18" s="651"/>
      <c r="DU18" s="651"/>
      <c r="DV18" s="651"/>
      <c r="DW18" s="651"/>
      <c r="DX18" s="651"/>
      <c r="DY18" s="651"/>
      <c r="DZ18" s="651"/>
      <c r="EA18" s="651"/>
      <c r="EB18" s="651"/>
      <c r="EC18" s="651"/>
      <c r="ED18" s="651"/>
      <c r="EE18" s="651"/>
      <c r="EF18" s="651"/>
      <c r="EG18" s="651"/>
      <c r="EH18" s="651"/>
      <c r="EI18" s="651"/>
      <c r="EJ18" s="651"/>
      <c r="EK18" s="651"/>
      <c r="EL18" s="651"/>
      <c r="EM18" s="651"/>
      <c r="EN18" s="651"/>
      <c r="EO18" s="651"/>
      <c r="EP18" s="651"/>
      <c r="EQ18" s="651"/>
      <c r="ER18" s="651"/>
      <c r="ES18" s="651"/>
      <c r="ET18" s="651"/>
      <c r="EU18" s="651"/>
      <c r="EV18" s="651"/>
      <c r="EW18" s="651"/>
      <c r="EX18" s="651"/>
      <c r="EY18" s="651"/>
      <c r="EZ18" s="651"/>
      <c r="FA18" s="651"/>
      <c r="FB18" s="651"/>
      <c r="FC18" s="651"/>
      <c r="FD18" s="651"/>
      <c r="FE18" s="651"/>
      <c r="FF18" s="651"/>
      <c r="FG18" s="651"/>
      <c r="FH18" s="651"/>
      <c r="FI18" s="651"/>
      <c r="FJ18" s="651"/>
      <c r="FK18" s="651"/>
      <c r="FL18" s="651"/>
      <c r="FM18" s="651"/>
      <c r="FN18" s="651"/>
      <c r="FO18" s="651"/>
      <c r="FP18" s="651"/>
      <c r="FQ18" s="651"/>
      <c r="FR18" s="651"/>
      <c r="FS18" s="651"/>
      <c r="FT18" s="651"/>
      <c r="FU18" s="651"/>
      <c r="FV18" s="651"/>
      <c r="FW18" s="651"/>
      <c r="FX18" s="651"/>
      <c r="FY18" s="651"/>
      <c r="FZ18" s="651"/>
      <c r="GA18" s="651"/>
      <c r="GB18" s="651"/>
      <c r="GC18" s="651"/>
      <c r="GD18" s="651"/>
      <c r="GE18" s="651"/>
      <c r="GF18" s="651"/>
      <c r="GG18" s="651"/>
      <c r="GH18" s="651"/>
      <c r="GI18" s="651"/>
      <c r="GJ18" s="651"/>
      <c r="GK18" s="651"/>
      <c r="GL18" s="651"/>
      <c r="GM18" s="651"/>
      <c r="GN18" s="651"/>
      <c r="GO18" s="651"/>
      <c r="GP18" s="651"/>
      <c r="GQ18" s="651"/>
      <c r="GR18" s="651"/>
      <c r="GS18" s="651"/>
      <c r="GT18" s="651"/>
      <c r="GU18" s="651"/>
      <c r="GV18" s="651"/>
      <c r="GW18" s="651"/>
      <c r="GX18" s="651"/>
      <c r="GY18" s="651"/>
      <c r="GZ18" s="651"/>
      <c r="HA18" s="651"/>
      <c r="HB18" s="651"/>
      <c r="HC18" s="651"/>
      <c r="HD18" s="651"/>
      <c r="HE18" s="651"/>
      <c r="HF18" s="651"/>
      <c r="HG18" s="651"/>
      <c r="HH18" s="651"/>
      <c r="HI18" s="651"/>
      <c r="HJ18" s="651"/>
      <c r="HK18" s="651"/>
      <c r="HL18" s="651"/>
      <c r="HM18" s="651"/>
      <c r="HN18" s="651"/>
      <c r="HO18" s="651"/>
      <c r="HP18" s="651"/>
      <c r="HQ18" s="651"/>
      <c r="HR18" s="651"/>
      <c r="HS18" s="651"/>
      <c r="HT18" s="651"/>
      <c r="HU18" s="651"/>
      <c r="HV18" s="651"/>
      <c r="HW18" s="651"/>
      <c r="HX18" s="651"/>
      <c r="HY18" s="651"/>
      <c r="HZ18" s="651"/>
      <c r="IA18" s="651"/>
      <c r="IB18" s="651"/>
      <c r="IC18" s="651"/>
      <c r="ID18" s="651"/>
      <c r="IE18" s="651"/>
      <c r="IF18" s="651"/>
      <c r="IG18" s="651"/>
      <c r="IH18" s="651"/>
      <c r="II18" s="651"/>
      <c r="IJ18" s="651"/>
      <c r="IK18" s="651"/>
      <c r="IL18" s="651"/>
      <c r="IM18" s="651"/>
      <c r="IN18" s="651"/>
      <c r="IO18" s="651"/>
      <c r="IP18" s="651"/>
      <c r="IQ18" s="651"/>
      <c r="IR18" s="651"/>
      <c r="IS18" s="651"/>
      <c r="IT18" s="651"/>
      <c r="IU18" s="651"/>
      <c r="IV18" s="651"/>
    </row>
    <row r="19" spans="1:256" ht="38.25" x14ac:dyDescent="0.2">
      <c r="A19" s="652" t="s">
        <v>628</v>
      </c>
      <c r="B19" s="653"/>
      <c r="C19" s="649" t="s">
        <v>629</v>
      </c>
      <c r="D19" s="650">
        <v>0</v>
      </c>
      <c r="E19" s="650">
        <v>0</v>
      </c>
      <c r="F19" s="650">
        <v>0</v>
      </c>
      <c r="G19" s="650">
        <v>0</v>
      </c>
      <c r="H19" s="650">
        <v>0</v>
      </c>
      <c r="I19" s="650">
        <v>0</v>
      </c>
      <c r="J19" s="650">
        <v>0</v>
      </c>
      <c r="K19" s="650">
        <v>0</v>
      </c>
      <c r="L19" s="650">
        <v>0</v>
      </c>
      <c r="M19" s="650">
        <v>0</v>
      </c>
      <c r="N19" s="650">
        <v>0</v>
      </c>
      <c r="O19" s="650">
        <v>0</v>
      </c>
      <c r="P19" s="650">
        <v>0</v>
      </c>
      <c r="Q19" s="646"/>
      <c r="R19" s="651"/>
      <c r="S19" s="651"/>
      <c r="T19" s="651"/>
      <c r="U19" s="651"/>
      <c r="V19" s="651"/>
      <c r="W19" s="651"/>
      <c r="X19" s="651"/>
      <c r="Y19" s="651"/>
      <c r="Z19" s="651"/>
      <c r="AA19" s="651"/>
      <c r="AB19" s="651"/>
      <c r="AC19" s="651"/>
      <c r="AD19" s="651"/>
      <c r="AE19" s="651"/>
      <c r="AF19" s="651"/>
      <c r="AG19" s="651"/>
      <c r="AH19" s="651"/>
      <c r="AI19" s="651"/>
      <c r="AJ19" s="651"/>
      <c r="AK19" s="651"/>
      <c r="AL19" s="651"/>
      <c r="AM19" s="651"/>
      <c r="AN19" s="651"/>
      <c r="AO19" s="651"/>
      <c r="AP19" s="651"/>
      <c r="AQ19" s="651"/>
      <c r="AR19" s="651"/>
      <c r="AS19" s="651"/>
      <c r="AT19" s="651"/>
      <c r="AU19" s="651"/>
      <c r="AV19" s="651"/>
      <c r="AW19" s="651"/>
      <c r="AX19" s="651"/>
      <c r="AY19" s="651"/>
      <c r="AZ19" s="651"/>
      <c r="BA19" s="651"/>
      <c r="BB19" s="651"/>
      <c r="BC19" s="651"/>
      <c r="BD19" s="651"/>
      <c r="BE19" s="651"/>
      <c r="BF19" s="651"/>
      <c r="BG19" s="651"/>
      <c r="BH19" s="651"/>
      <c r="BI19" s="651"/>
      <c r="BJ19" s="651"/>
      <c r="BK19" s="651"/>
      <c r="BL19" s="651"/>
      <c r="BM19" s="651"/>
      <c r="BN19" s="651"/>
      <c r="BO19" s="651"/>
      <c r="BP19" s="651"/>
      <c r="BQ19" s="651"/>
      <c r="BR19" s="651"/>
      <c r="BS19" s="651"/>
      <c r="BT19" s="651"/>
      <c r="BU19" s="651"/>
      <c r="BV19" s="651"/>
      <c r="BW19" s="651"/>
      <c r="BX19" s="651"/>
      <c r="BY19" s="651"/>
      <c r="BZ19" s="651"/>
      <c r="CA19" s="651"/>
      <c r="CB19" s="651"/>
      <c r="CC19" s="651"/>
      <c r="CD19" s="651"/>
      <c r="CE19" s="651"/>
      <c r="CF19" s="651"/>
      <c r="CG19" s="651"/>
      <c r="CH19" s="651"/>
      <c r="CI19" s="651"/>
      <c r="CJ19" s="651"/>
      <c r="CK19" s="651"/>
      <c r="CL19" s="651"/>
      <c r="CM19" s="651"/>
      <c r="CN19" s="651"/>
      <c r="CO19" s="651"/>
      <c r="CP19" s="651"/>
      <c r="CQ19" s="651"/>
      <c r="CR19" s="651"/>
      <c r="CS19" s="651"/>
      <c r="CT19" s="651"/>
      <c r="CU19" s="651"/>
      <c r="CV19" s="651"/>
      <c r="CW19" s="651"/>
      <c r="CX19" s="651"/>
      <c r="CY19" s="651"/>
      <c r="CZ19" s="651"/>
      <c r="DA19" s="651"/>
      <c r="DB19" s="651"/>
      <c r="DC19" s="651"/>
      <c r="DD19" s="651"/>
      <c r="DE19" s="651"/>
      <c r="DF19" s="651"/>
      <c r="DG19" s="651"/>
      <c r="DH19" s="651"/>
      <c r="DI19" s="651"/>
      <c r="DJ19" s="651"/>
      <c r="DK19" s="651"/>
      <c r="DL19" s="651"/>
      <c r="DM19" s="651"/>
      <c r="DN19" s="651"/>
      <c r="DO19" s="651"/>
      <c r="DP19" s="651"/>
      <c r="DQ19" s="651"/>
      <c r="DR19" s="651"/>
      <c r="DS19" s="651"/>
      <c r="DT19" s="651"/>
      <c r="DU19" s="651"/>
      <c r="DV19" s="651"/>
      <c r="DW19" s="651"/>
      <c r="DX19" s="651"/>
      <c r="DY19" s="651"/>
      <c r="DZ19" s="651"/>
      <c r="EA19" s="651"/>
      <c r="EB19" s="651"/>
      <c r="EC19" s="651"/>
      <c r="ED19" s="651"/>
      <c r="EE19" s="651"/>
      <c r="EF19" s="651"/>
      <c r="EG19" s="651"/>
      <c r="EH19" s="651"/>
      <c r="EI19" s="651"/>
      <c r="EJ19" s="651"/>
      <c r="EK19" s="651"/>
      <c r="EL19" s="651"/>
      <c r="EM19" s="651"/>
      <c r="EN19" s="651"/>
      <c r="EO19" s="651"/>
      <c r="EP19" s="651"/>
      <c r="EQ19" s="651"/>
      <c r="ER19" s="651"/>
      <c r="ES19" s="651"/>
      <c r="ET19" s="651"/>
      <c r="EU19" s="651"/>
      <c r="EV19" s="651"/>
      <c r="EW19" s="651"/>
      <c r="EX19" s="651"/>
      <c r="EY19" s="651"/>
      <c r="EZ19" s="651"/>
      <c r="FA19" s="651"/>
      <c r="FB19" s="651"/>
      <c r="FC19" s="651"/>
      <c r="FD19" s="651"/>
      <c r="FE19" s="651"/>
      <c r="FF19" s="651"/>
      <c r="FG19" s="651"/>
      <c r="FH19" s="651"/>
      <c r="FI19" s="651"/>
      <c r="FJ19" s="651"/>
      <c r="FK19" s="651"/>
      <c r="FL19" s="651"/>
      <c r="FM19" s="651"/>
      <c r="FN19" s="651"/>
      <c r="FO19" s="651"/>
      <c r="FP19" s="651"/>
      <c r="FQ19" s="651"/>
      <c r="FR19" s="651"/>
      <c r="FS19" s="651"/>
      <c r="FT19" s="651"/>
      <c r="FU19" s="651"/>
      <c r="FV19" s="651"/>
      <c r="FW19" s="651"/>
      <c r="FX19" s="651"/>
      <c r="FY19" s="651"/>
      <c r="FZ19" s="651"/>
      <c r="GA19" s="651"/>
      <c r="GB19" s="651"/>
      <c r="GC19" s="651"/>
      <c r="GD19" s="651"/>
      <c r="GE19" s="651"/>
      <c r="GF19" s="651"/>
      <c r="GG19" s="651"/>
      <c r="GH19" s="651"/>
      <c r="GI19" s="651"/>
      <c r="GJ19" s="651"/>
      <c r="GK19" s="651"/>
      <c r="GL19" s="651"/>
      <c r="GM19" s="651"/>
      <c r="GN19" s="651"/>
      <c r="GO19" s="651"/>
      <c r="GP19" s="651"/>
      <c r="GQ19" s="651"/>
      <c r="GR19" s="651"/>
      <c r="GS19" s="651"/>
      <c r="GT19" s="651"/>
      <c r="GU19" s="651"/>
      <c r="GV19" s="651"/>
      <c r="GW19" s="651"/>
      <c r="GX19" s="651"/>
      <c r="GY19" s="651"/>
      <c r="GZ19" s="651"/>
      <c r="HA19" s="651"/>
      <c r="HB19" s="651"/>
      <c r="HC19" s="651"/>
      <c r="HD19" s="651"/>
      <c r="HE19" s="651"/>
      <c r="HF19" s="651"/>
      <c r="HG19" s="651"/>
      <c r="HH19" s="651"/>
      <c r="HI19" s="651"/>
      <c r="HJ19" s="651"/>
      <c r="HK19" s="651"/>
      <c r="HL19" s="651"/>
      <c r="HM19" s="651"/>
      <c r="HN19" s="651"/>
      <c r="HO19" s="651"/>
      <c r="HP19" s="651"/>
      <c r="HQ19" s="651"/>
      <c r="HR19" s="651"/>
      <c r="HS19" s="651"/>
      <c r="HT19" s="651"/>
      <c r="HU19" s="651"/>
      <c r="HV19" s="651"/>
      <c r="HW19" s="651"/>
      <c r="HX19" s="651"/>
      <c r="HY19" s="651"/>
      <c r="HZ19" s="651"/>
      <c r="IA19" s="651"/>
      <c r="IB19" s="651"/>
      <c r="IC19" s="651"/>
      <c r="ID19" s="651"/>
      <c r="IE19" s="651"/>
      <c r="IF19" s="651"/>
      <c r="IG19" s="651"/>
      <c r="IH19" s="651"/>
      <c r="II19" s="651"/>
      <c r="IJ19" s="651"/>
      <c r="IK19" s="651"/>
      <c r="IL19" s="651"/>
      <c r="IM19" s="651"/>
      <c r="IN19" s="651"/>
      <c r="IO19" s="651"/>
      <c r="IP19" s="651"/>
      <c r="IQ19" s="651"/>
      <c r="IR19" s="651"/>
      <c r="IS19" s="651"/>
      <c r="IT19" s="651"/>
      <c r="IU19" s="651"/>
      <c r="IV19" s="651"/>
    </row>
    <row r="20" spans="1:256" ht="25.5" x14ac:dyDescent="0.2">
      <c r="A20" s="652" t="s">
        <v>630</v>
      </c>
      <c r="B20" s="653"/>
      <c r="C20" s="649" t="s">
        <v>631</v>
      </c>
      <c r="D20" s="650">
        <v>0</v>
      </c>
      <c r="E20" s="650">
        <v>0</v>
      </c>
      <c r="F20" s="650">
        <v>0</v>
      </c>
      <c r="G20" s="650">
        <v>0</v>
      </c>
      <c r="H20" s="650">
        <v>0</v>
      </c>
      <c r="I20" s="650">
        <v>0</v>
      </c>
      <c r="J20" s="650">
        <v>0</v>
      </c>
      <c r="K20" s="650">
        <v>0</v>
      </c>
      <c r="L20" s="650">
        <v>0</v>
      </c>
      <c r="M20" s="650">
        <v>0</v>
      </c>
      <c r="N20" s="650">
        <v>0</v>
      </c>
      <c r="O20" s="650">
        <v>0</v>
      </c>
      <c r="P20" s="650">
        <v>0</v>
      </c>
      <c r="Q20" s="646"/>
      <c r="R20" s="651"/>
      <c r="S20" s="651"/>
      <c r="T20" s="651"/>
      <c r="U20" s="651"/>
      <c r="V20" s="651"/>
      <c r="W20" s="651"/>
      <c r="X20" s="651"/>
      <c r="Y20" s="651"/>
      <c r="Z20" s="651"/>
      <c r="AA20" s="651"/>
      <c r="AB20" s="651"/>
      <c r="AC20" s="651"/>
      <c r="AD20" s="651"/>
      <c r="AE20" s="651"/>
      <c r="AF20" s="651"/>
      <c r="AG20" s="651"/>
      <c r="AH20" s="651"/>
      <c r="AI20" s="651"/>
      <c r="AJ20" s="651"/>
      <c r="AK20" s="651"/>
      <c r="AL20" s="651"/>
      <c r="AM20" s="651"/>
      <c r="AN20" s="651"/>
      <c r="AO20" s="651"/>
      <c r="AP20" s="651"/>
      <c r="AQ20" s="651"/>
      <c r="AR20" s="651"/>
      <c r="AS20" s="651"/>
      <c r="AT20" s="651"/>
      <c r="AU20" s="651"/>
      <c r="AV20" s="651"/>
      <c r="AW20" s="651"/>
      <c r="AX20" s="651"/>
      <c r="AY20" s="651"/>
      <c r="AZ20" s="651"/>
      <c r="BA20" s="651"/>
      <c r="BB20" s="651"/>
      <c r="BC20" s="651"/>
      <c r="BD20" s="651"/>
      <c r="BE20" s="651"/>
      <c r="BF20" s="651"/>
      <c r="BG20" s="651"/>
      <c r="BH20" s="651"/>
      <c r="BI20" s="651"/>
      <c r="BJ20" s="651"/>
      <c r="BK20" s="651"/>
      <c r="BL20" s="651"/>
      <c r="BM20" s="651"/>
      <c r="BN20" s="651"/>
      <c r="BO20" s="651"/>
      <c r="BP20" s="651"/>
      <c r="BQ20" s="651"/>
      <c r="BR20" s="651"/>
      <c r="BS20" s="651"/>
      <c r="BT20" s="651"/>
      <c r="BU20" s="651"/>
      <c r="BV20" s="651"/>
      <c r="BW20" s="651"/>
      <c r="BX20" s="651"/>
      <c r="BY20" s="651"/>
      <c r="BZ20" s="651"/>
      <c r="CA20" s="651"/>
      <c r="CB20" s="651"/>
      <c r="CC20" s="651"/>
      <c r="CD20" s="651"/>
      <c r="CE20" s="651"/>
      <c r="CF20" s="651"/>
      <c r="CG20" s="651"/>
      <c r="CH20" s="651"/>
      <c r="CI20" s="651"/>
      <c r="CJ20" s="651"/>
      <c r="CK20" s="651"/>
      <c r="CL20" s="651"/>
      <c r="CM20" s="651"/>
      <c r="CN20" s="651"/>
      <c r="CO20" s="651"/>
      <c r="CP20" s="651"/>
      <c r="CQ20" s="651"/>
      <c r="CR20" s="651"/>
      <c r="CS20" s="651"/>
      <c r="CT20" s="651"/>
      <c r="CU20" s="651"/>
      <c r="CV20" s="651"/>
      <c r="CW20" s="651"/>
      <c r="CX20" s="651"/>
      <c r="CY20" s="651"/>
      <c r="CZ20" s="651"/>
      <c r="DA20" s="651"/>
      <c r="DB20" s="651"/>
      <c r="DC20" s="651"/>
      <c r="DD20" s="651"/>
      <c r="DE20" s="651"/>
      <c r="DF20" s="651"/>
      <c r="DG20" s="651"/>
      <c r="DH20" s="651"/>
      <c r="DI20" s="651"/>
      <c r="DJ20" s="651"/>
      <c r="DK20" s="651"/>
      <c r="DL20" s="651"/>
      <c r="DM20" s="651"/>
      <c r="DN20" s="651"/>
      <c r="DO20" s="651"/>
      <c r="DP20" s="651"/>
      <c r="DQ20" s="651"/>
      <c r="DR20" s="651"/>
      <c r="DS20" s="651"/>
      <c r="DT20" s="651"/>
      <c r="DU20" s="651"/>
      <c r="DV20" s="651"/>
      <c r="DW20" s="651"/>
      <c r="DX20" s="651"/>
      <c r="DY20" s="651"/>
      <c r="DZ20" s="651"/>
      <c r="EA20" s="651"/>
      <c r="EB20" s="651"/>
      <c r="EC20" s="651"/>
      <c r="ED20" s="651"/>
      <c r="EE20" s="651"/>
      <c r="EF20" s="651"/>
      <c r="EG20" s="651"/>
      <c r="EH20" s="651"/>
      <c r="EI20" s="651"/>
      <c r="EJ20" s="651"/>
      <c r="EK20" s="651"/>
      <c r="EL20" s="651"/>
      <c r="EM20" s="651"/>
      <c r="EN20" s="651"/>
      <c r="EO20" s="651"/>
      <c r="EP20" s="651"/>
      <c r="EQ20" s="651"/>
      <c r="ER20" s="651"/>
      <c r="ES20" s="651"/>
      <c r="ET20" s="651"/>
      <c r="EU20" s="651"/>
      <c r="EV20" s="651"/>
      <c r="EW20" s="651"/>
      <c r="EX20" s="651"/>
      <c r="EY20" s="651"/>
      <c r="EZ20" s="651"/>
      <c r="FA20" s="651"/>
      <c r="FB20" s="651"/>
      <c r="FC20" s="651"/>
      <c r="FD20" s="651"/>
      <c r="FE20" s="651"/>
      <c r="FF20" s="651"/>
      <c r="FG20" s="651"/>
      <c r="FH20" s="651"/>
      <c r="FI20" s="651"/>
      <c r="FJ20" s="651"/>
      <c r="FK20" s="651"/>
      <c r="FL20" s="651"/>
      <c r="FM20" s="651"/>
      <c r="FN20" s="651"/>
      <c r="FO20" s="651"/>
      <c r="FP20" s="651"/>
      <c r="FQ20" s="651"/>
      <c r="FR20" s="651"/>
      <c r="FS20" s="651"/>
      <c r="FT20" s="651"/>
      <c r="FU20" s="651"/>
      <c r="FV20" s="651"/>
      <c r="FW20" s="651"/>
      <c r="FX20" s="651"/>
      <c r="FY20" s="651"/>
      <c r="FZ20" s="651"/>
      <c r="GA20" s="651"/>
      <c r="GB20" s="651"/>
      <c r="GC20" s="651"/>
      <c r="GD20" s="651"/>
      <c r="GE20" s="651"/>
      <c r="GF20" s="651"/>
      <c r="GG20" s="651"/>
      <c r="GH20" s="651"/>
      <c r="GI20" s="651"/>
      <c r="GJ20" s="651"/>
      <c r="GK20" s="651"/>
      <c r="GL20" s="651"/>
      <c r="GM20" s="651"/>
      <c r="GN20" s="651"/>
      <c r="GO20" s="651"/>
      <c r="GP20" s="651"/>
      <c r="GQ20" s="651"/>
      <c r="GR20" s="651"/>
      <c r="GS20" s="651"/>
      <c r="GT20" s="651"/>
      <c r="GU20" s="651"/>
      <c r="GV20" s="651"/>
      <c r="GW20" s="651"/>
      <c r="GX20" s="651"/>
      <c r="GY20" s="651"/>
      <c r="GZ20" s="651"/>
      <c r="HA20" s="651"/>
      <c r="HB20" s="651"/>
      <c r="HC20" s="651"/>
      <c r="HD20" s="651"/>
      <c r="HE20" s="651"/>
      <c r="HF20" s="651"/>
      <c r="HG20" s="651"/>
      <c r="HH20" s="651"/>
      <c r="HI20" s="651"/>
      <c r="HJ20" s="651"/>
      <c r="HK20" s="651"/>
      <c r="HL20" s="651"/>
      <c r="HM20" s="651"/>
      <c r="HN20" s="651"/>
      <c r="HO20" s="651"/>
      <c r="HP20" s="651"/>
      <c r="HQ20" s="651"/>
      <c r="HR20" s="651"/>
      <c r="HS20" s="651"/>
      <c r="HT20" s="651"/>
      <c r="HU20" s="651"/>
      <c r="HV20" s="651"/>
      <c r="HW20" s="651"/>
      <c r="HX20" s="651"/>
      <c r="HY20" s="651"/>
      <c r="HZ20" s="651"/>
      <c r="IA20" s="651"/>
      <c r="IB20" s="651"/>
      <c r="IC20" s="651"/>
      <c r="ID20" s="651"/>
      <c r="IE20" s="651"/>
      <c r="IF20" s="651"/>
      <c r="IG20" s="651"/>
      <c r="IH20" s="651"/>
      <c r="II20" s="651"/>
      <c r="IJ20" s="651"/>
      <c r="IK20" s="651"/>
      <c r="IL20" s="651"/>
      <c r="IM20" s="651"/>
      <c r="IN20" s="651"/>
      <c r="IO20" s="651"/>
      <c r="IP20" s="651"/>
      <c r="IQ20" s="651"/>
      <c r="IR20" s="651"/>
      <c r="IS20" s="651"/>
      <c r="IT20" s="651"/>
      <c r="IU20" s="651"/>
      <c r="IV20" s="651"/>
    </row>
    <row r="21" spans="1:256" ht="25.5" x14ac:dyDescent="0.2">
      <c r="A21" s="652" t="s">
        <v>632</v>
      </c>
      <c r="B21" s="653"/>
      <c r="C21" s="649" t="s">
        <v>230</v>
      </c>
      <c r="D21" s="650">
        <v>0</v>
      </c>
      <c r="E21" s="650">
        <v>0</v>
      </c>
      <c r="F21" s="650">
        <v>0</v>
      </c>
      <c r="G21" s="650">
        <v>0</v>
      </c>
      <c r="H21" s="650">
        <v>0</v>
      </c>
      <c r="I21" s="650">
        <v>0</v>
      </c>
      <c r="J21" s="650">
        <v>0</v>
      </c>
      <c r="K21" s="650">
        <v>0</v>
      </c>
      <c r="L21" s="650">
        <v>0</v>
      </c>
      <c r="M21" s="650">
        <v>0</v>
      </c>
      <c r="N21" s="650">
        <v>0</v>
      </c>
      <c r="O21" s="650">
        <v>0</v>
      </c>
      <c r="P21" s="650">
        <v>0</v>
      </c>
      <c r="Q21" s="646"/>
      <c r="R21" s="651"/>
      <c r="S21" s="651"/>
      <c r="T21" s="651"/>
      <c r="U21" s="651"/>
      <c r="V21" s="651"/>
      <c r="W21" s="651"/>
      <c r="X21" s="651"/>
      <c r="Y21" s="651"/>
      <c r="Z21" s="651"/>
      <c r="AA21" s="651"/>
      <c r="AB21" s="651"/>
      <c r="AC21" s="651"/>
      <c r="AD21" s="651"/>
      <c r="AE21" s="651"/>
      <c r="AF21" s="651"/>
      <c r="AG21" s="651"/>
      <c r="AH21" s="651"/>
      <c r="AI21" s="651"/>
      <c r="AJ21" s="651"/>
      <c r="AK21" s="651"/>
      <c r="AL21" s="651"/>
      <c r="AM21" s="651"/>
      <c r="AN21" s="651"/>
      <c r="AO21" s="651"/>
      <c r="AP21" s="651"/>
      <c r="AQ21" s="651"/>
      <c r="AR21" s="651"/>
      <c r="AS21" s="651"/>
      <c r="AT21" s="651"/>
      <c r="AU21" s="651"/>
      <c r="AV21" s="651"/>
      <c r="AW21" s="651"/>
      <c r="AX21" s="651"/>
      <c r="AY21" s="651"/>
      <c r="AZ21" s="651"/>
      <c r="BA21" s="651"/>
      <c r="BB21" s="651"/>
      <c r="BC21" s="651"/>
      <c r="BD21" s="651"/>
      <c r="BE21" s="651"/>
      <c r="BF21" s="651"/>
      <c r="BG21" s="651"/>
      <c r="BH21" s="651"/>
      <c r="BI21" s="651"/>
      <c r="BJ21" s="651"/>
      <c r="BK21" s="651"/>
      <c r="BL21" s="651"/>
      <c r="BM21" s="651"/>
      <c r="BN21" s="651"/>
      <c r="BO21" s="651"/>
      <c r="BP21" s="651"/>
      <c r="BQ21" s="651"/>
      <c r="BR21" s="651"/>
      <c r="BS21" s="651"/>
      <c r="BT21" s="651"/>
      <c r="BU21" s="651"/>
      <c r="BV21" s="651"/>
      <c r="BW21" s="651"/>
      <c r="BX21" s="651"/>
      <c r="BY21" s="651"/>
      <c r="BZ21" s="651"/>
      <c r="CA21" s="651"/>
      <c r="CB21" s="651"/>
      <c r="CC21" s="651"/>
      <c r="CD21" s="651"/>
      <c r="CE21" s="651"/>
      <c r="CF21" s="651"/>
      <c r="CG21" s="651"/>
      <c r="CH21" s="651"/>
      <c r="CI21" s="651"/>
      <c r="CJ21" s="651"/>
      <c r="CK21" s="651"/>
      <c r="CL21" s="651"/>
      <c r="CM21" s="651"/>
      <c r="CN21" s="651"/>
      <c r="CO21" s="651"/>
      <c r="CP21" s="651"/>
      <c r="CQ21" s="651"/>
      <c r="CR21" s="651"/>
      <c r="CS21" s="651"/>
      <c r="CT21" s="651"/>
      <c r="CU21" s="651"/>
      <c r="CV21" s="651"/>
      <c r="CW21" s="651"/>
      <c r="CX21" s="651"/>
      <c r="CY21" s="651"/>
      <c r="CZ21" s="651"/>
      <c r="DA21" s="651"/>
      <c r="DB21" s="651"/>
      <c r="DC21" s="651"/>
      <c r="DD21" s="651"/>
      <c r="DE21" s="651"/>
      <c r="DF21" s="651"/>
      <c r="DG21" s="651"/>
      <c r="DH21" s="651"/>
      <c r="DI21" s="651"/>
      <c r="DJ21" s="651"/>
      <c r="DK21" s="651"/>
      <c r="DL21" s="651"/>
      <c r="DM21" s="651"/>
      <c r="DN21" s="651"/>
      <c r="DO21" s="651"/>
      <c r="DP21" s="651"/>
      <c r="DQ21" s="651"/>
      <c r="DR21" s="651"/>
      <c r="DS21" s="651"/>
      <c r="DT21" s="651"/>
      <c r="DU21" s="651"/>
      <c r="DV21" s="651"/>
      <c r="DW21" s="651"/>
      <c r="DX21" s="651"/>
      <c r="DY21" s="651"/>
      <c r="DZ21" s="651"/>
      <c r="EA21" s="651"/>
      <c r="EB21" s="651"/>
      <c r="EC21" s="651"/>
      <c r="ED21" s="651"/>
      <c r="EE21" s="651"/>
      <c r="EF21" s="651"/>
      <c r="EG21" s="651"/>
      <c r="EH21" s="651"/>
      <c r="EI21" s="651"/>
      <c r="EJ21" s="651"/>
      <c r="EK21" s="651"/>
      <c r="EL21" s="651"/>
      <c r="EM21" s="651"/>
      <c r="EN21" s="651"/>
      <c r="EO21" s="651"/>
      <c r="EP21" s="651"/>
      <c r="EQ21" s="651"/>
      <c r="ER21" s="651"/>
      <c r="ES21" s="651"/>
      <c r="ET21" s="651"/>
      <c r="EU21" s="651"/>
      <c r="EV21" s="651"/>
      <c r="EW21" s="651"/>
      <c r="EX21" s="651"/>
      <c r="EY21" s="651"/>
      <c r="EZ21" s="651"/>
      <c r="FA21" s="651"/>
      <c r="FB21" s="651"/>
      <c r="FC21" s="651"/>
      <c r="FD21" s="651"/>
      <c r="FE21" s="651"/>
      <c r="FF21" s="651"/>
      <c r="FG21" s="651"/>
      <c r="FH21" s="651"/>
      <c r="FI21" s="651"/>
      <c r="FJ21" s="651"/>
      <c r="FK21" s="651"/>
      <c r="FL21" s="651"/>
      <c r="FM21" s="651"/>
      <c r="FN21" s="651"/>
      <c r="FO21" s="651"/>
      <c r="FP21" s="651"/>
      <c r="FQ21" s="651"/>
      <c r="FR21" s="651"/>
      <c r="FS21" s="651"/>
      <c r="FT21" s="651"/>
      <c r="FU21" s="651"/>
      <c r="FV21" s="651"/>
      <c r="FW21" s="651"/>
      <c r="FX21" s="651"/>
      <c r="FY21" s="651"/>
      <c r="FZ21" s="651"/>
      <c r="GA21" s="651"/>
      <c r="GB21" s="651"/>
      <c r="GC21" s="651"/>
      <c r="GD21" s="651"/>
      <c r="GE21" s="651"/>
      <c r="GF21" s="651"/>
      <c r="GG21" s="651"/>
      <c r="GH21" s="651"/>
      <c r="GI21" s="651"/>
      <c r="GJ21" s="651"/>
      <c r="GK21" s="651"/>
      <c r="GL21" s="651"/>
      <c r="GM21" s="651"/>
      <c r="GN21" s="651"/>
      <c r="GO21" s="651"/>
      <c r="GP21" s="651"/>
      <c r="GQ21" s="651"/>
      <c r="GR21" s="651"/>
      <c r="GS21" s="651"/>
      <c r="GT21" s="651"/>
      <c r="GU21" s="651"/>
      <c r="GV21" s="651"/>
      <c r="GW21" s="651"/>
      <c r="GX21" s="651"/>
      <c r="GY21" s="651"/>
      <c r="GZ21" s="651"/>
      <c r="HA21" s="651"/>
      <c r="HB21" s="651"/>
      <c r="HC21" s="651"/>
      <c r="HD21" s="651"/>
      <c r="HE21" s="651"/>
      <c r="HF21" s="651"/>
      <c r="HG21" s="651"/>
      <c r="HH21" s="651"/>
      <c r="HI21" s="651"/>
      <c r="HJ21" s="651"/>
      <c r="HK21" s="651"/>
      <c r="HL21" s="651"/>
      <c r="HM21" s="651"/>
      <c r="HN21" s="651"/>
      <c r="HO21" s="651"/>
      <c r="HP21" s="651"/>
      <c r="HQ21" s="651"/>
      <c r="HR21" s="651"/>
      <c r="HS21" s="651"/>
      <c r="HT21" s="651"/>
      <c r="HU21" s="651"/>
      <c r="HV21" s="651"/>
      <c r="HW21" s="651"/>
      <c r="HX21" s="651"/>
      <c r="HY21" s="651"/>
      <c r="HZ21" s="651"/>
      <c r="IA21" s="651"/>
      <c r="IB21" s="651"/>
      <c r="IC21" s="651"/>
      <c r="ID21" s="651"/>
      <c r="IE21" s="651"/>
      <c r="IF21" s="651"/>
      <c r="IG21" s="651"/>
      <c r="IH21" s="651"/>
      <c r="II21" s="651"/>
      <c r="IJ21" s="651"/>
      <c r="IK21" s="651"/>
      <c r="IL21" s="651"/>
      <c r="IM21" s="651"/>
      <c r="IN21" s="651"/>
      <c r="IO21" s="651"/>
      <c r="IP21" s="651"/>
      <c r="IQ21" s="651"/>
      <c r="IR21" s="651"/>
      <c r="IS21" s="651"/>
      <c r="IT21" s="651"/>
      <c r="IU21" s="651"/>
      <c r="IV21" s="651"/>
    </row>
    <row r="22" spans="1:256" ht="38.25" x14ac:dyDescent="0.2">
      <c r="A22" s="654" t="s">
        <v>633</v>
      </c>
      <c r="B22" s="653"/>
      <c r="C22" s="649" t="s">
        <v>634</v>
      </c>
      <c r="D22" s="650">
        <v>0</v>
      </c>
      <c r="E22" s="650">
        <v>0</v>
      </c>
      <c r="F22" s="650">
        <v>0</v>
      </c>
      <c r="G22" s="650">
        <v>0</v>
      </c>
      <c r="H22" s="650">
        <v>0</v>
      </c>
      <c r="I22" s="650">
        <v>0</v>
      </c>
      <c r="J22" s="650">
        <v>0</v>
      </c>
      <c r="K22" s="650">
        <v>0</v>
      </c>
      <c r="L22" s="650">
        <v>0</v>
      </c>
      <c r="M22" s="650">
        <v>0</v>
      </c>
      <c r="N22" s="650">
        <v>0</v>
      </c>
      <c r="O22" s="650">
        <v>0</v>
      </c>
      <c r="P22" s="650">
        <v>0</v>
      </c>
      <c r="Q22" s="646"/>
      <c r="R22" s="651"/>
      <c r="S22" s="651"/>
      <c r="T22" s="651"/>
      <c r="U22" s="651"/>
      <c r="V22" s="651"/>
      <c r="W22" s="651"/>
      <c r="X22" s="651"/>
      <c r="Y22" s="651"/>
      <c r="Z22" s="651"/>
      <c r="AA22" s="651"/>
      <c r="AB22" s="651"/>
      <c r="AC22" s="651"/>
      <c r="AD22" s="651"/>
      <c r="AE22" s="651"/>
      <c r="AF22" s="651"/>
      <c r="AG22" s="651"/>
      <c r="AH22" s="651"/>
      <c r="AI22" s="651"/>
      <c r="AJ22" s="651"/>
      <c r="AK22" s="651"/>
      <c r="AL22" s="651"/>
      <c r="AM22" s="651"/>
      <c r="AN22" s="651"/>
      <c r="AO22" s="651"/>
      <c r="AP22" s="651"/>
      <c r="AQ22" s="651"/>
      <c r="AR22" s="651"/>
      <c r="AS22" s="651"/>
      <c r="AT22" s="651"/>
      <c r="AU22" s="651"/>
      <c r="AV22" s="651"/>
      <c r="AW22" s="651"/>
      <c r="AX22" s="651"/>
      <c r="AY22" s="651"/>
      <c r="AZ22" s="651"/>
      <c r="BA22" s="651"/>
      <c r="BB22" s="651"/>
      <c r="BC22" s="651"/>
      <c r="BD22" s="651"/>
      <c r="BE22" s="651"/>
      <c r="BF22" s="651"/>
      <c r="BG22" s="651"/>
      <c r="BH22" s="651"/>
      <c r="BI22" s="651"/>
      <c r="BJ22" s="651"/>
      <c r="BK22" s="651"/>
      <c r="BL22" s="651"/>
      <c r="BM22" s="651"/>
      <c r="BN22" s="651"/>
      <c r="BO22" s="651"/>
      <c r="BP22" s="651"/>
      <c r="BQ22" s="651"/>
      <c r="BR22" s="651"/>
      <c r="BS22" s="651"/>
      <c r="BT22" s="651"/>
      <c r="BU22" s="651"/>
      <c r="BV22" s="651"/>
      <c r="BW22" s="651"/>
      <c r="BX22" s="651"/>
      <c r="BY22" s="651"/>
      <c r="BZ22" s="651"/>
      <c r="CA22" s="651"/>
      <c r="CB22" s="651"/>
      <c r="CC22" s="651"/>
      <c r="CD22" s="651"/>
      <c r="CE22" s="651"/>
      <c r="CF22" s="651"/>
      <c r="CG22" s="651"/>
      <c r="CH22" s="651"/>
      <c r="CI22" s="651"/>
      <c r="CJ22" s="651"/>
      <c r="CK22" s="651"/>
      <c r="CL22" s="651"/>
      <c r="CM22" s="651"/>
      <c r="CN22" s="651"/>
      <c r="CO22" s="651"/>
      <c r="CP22" s="651"/>
      <c r="CQ22" s="651"/>
      <c r="CR22" s="651"/>
      <c r="CS22" s="651"/>
      <c r="CT22" s="651"/>
      <c r="CU22" s="651"/>
      <c r="CV22" s="651"/>
      <c r="CW22" s="651"/>
      <c r="CX22" s="651"/>
      <c r="CY22" s="651"/>
      <c r="CZ22" s="651"/>
      <c r="DA22" s="651"/>
      <c r="DB22" s="651"/>
      <c r="DC22" s="651"/>
      <c r="DD22" s="651"/>
      <c r="DE22" s="651"/>
      <c r="DF22" s="651"/>
      <c r="DG22" s="651"/>
      <c r="DH22" s="651"/>
      <c r="DI22" s="651"/>
      <c r="DJ22" s="651"/>
      <c r="DK22" s="651"/>
      <c r="DL22" s="651"/>
      <c r="DM22" s="651"/>
      <c r="DN22" s="651"/>
      <c r="DO22" s="651"/>
      <c r="DP22" s="651"/>
      <c r="DQ22" s="651"/>
      <c r="DR22" s="651"/>
      <c r="DS22" s="651"/>
      <c r="DT22" s="651"/>
      <c r="DU22" s="651"/>
      <c r="DV22" s="651"/>
      <c r="DW22" s="651"/>
      <c r="DX22" s="651"/>
      <c r="DY22" s="651"/>
      <c r="DZ22" s="651"/>
      <c r="EA22" s="651"/>
      <c r="EB22" s="651"/>
      <c r="EC22" s="651"/>
      <c r="ED22" s="651"/>
      <c r="EE22" s="651"/>
      <c r="EF22" s="651"/>
      <c r="EG22" s="651"/>
      <c r="EH22" s="651"/>
      <c r="EI22" s="651"/>
      <c r="EJ22" s="651"/>
      <c r="EK22" s="651"/>
      <c r="EL22" s="651"/>
      <c r="EM22" s="651"/>
      <c r="EN22" s="651"/>
      <c r="EO22" s="651"/>
      <c r="EP22" s="651"/>
      <c r="EQ22" s="651"/>
      <c r="ER22" s="651"/>
      <c r="ES22" s="651"/>
      <c r="ET22" s="651"/>
      <c r="EU22" s="651"/>
      <c r="EV22" s="651"/>
      <c r="EW22" s="651"/>
      <c r="EX22" s="651"/>
      <c r="EY22" s="651"/>
      <c r="EZ22" s="651"/>
      <c r="FA22" s="651"/>
      <c r="FB22" s="651"/>
      <c r="FC22" s="651"/>
      <c r="FD22" s="651"/>
      <c r="FE22" s="651"/>
      <c r="FF22" s="651"/>
      <c r="FG22" s="651"/>
      <c r="FH22" s="651"/>
      <c r="FI22" s="651"/>
      <c r="FJ22" s="651"/>
      <c r="FK22" s="651"/>
      <c r="FL22" s="651"/>
      <c r="FM22" s="651"/>
      <c r="FN22" s="651"/>
      <c r="FO22" s="651"/>
      <c r="FP22" s="651"/>
      <c r="FQ22" s="651"/>
      <c r="FR22" s="651"/>
      <c r="FS22" s="651"/>
      <c r="FT22" s="651"/>
      <c r="FU22" s="651"/>
      <c r="FV22" s="651"/>
      <c r="FW22" s="651"/>
      <c r="FX22" s="651"/>
      <c r="FY22" s="651"/>
      <c r="FZ22" s="651"/>
      <c r="GA22" s="651"/>
      <c r="GB22" s="651"/>
      <c r="GC22" s="651"/>
      <c r="GD22" s="651"/>
      <c r="GE22" s="651"/>
      <c r="GF22" s="651"/>
      <c r="GG22" s="651"/>
      <c r="GH22" s="651"/>
      <c r="GI22" s="651"/>
      <c r="GJ22" s="651"/>
      <c r="GK22" s="651"/>
      <c r="GL22" s="651"/>
      <c r="GM22" s="651"/>
      <c r="GN22" s="651"/>
      <c r="GO22" s="651"/>
      <c r="GP22" s="651"/>
      <c r="GQ22" s="651"/>
      <c r="GR22" s="651"/>
      <c r="GS22" s="651"/>
      <c r="GT22" s="651"/>
      <c r="GU22" s="651"/>
      <c r="GV22" s="651"/>
      <c r="GW22" s="651"/>
      <c r="GX22" s="651"/>
      <c r="GY22" s="651"/>
      <c r="GZ22" s="651"/>
      <c r="HA22" s="651"/>
      <c r="HB22" s="651"/>
      <c r="HC22" s="651"/>
      <c r="HD22" s="651"/>
      <c r="HE22" s="651"/>
      <c r="HF22" s="651"/>
      <c r="HG22" s="651"/>
      <c r="HH22" s="651"/>
      <c r="HI22" s="651"/>
      <c r="HJ22" s="651"/>
      <c r="HK22" s="651"/>
      <c r="HL22" s="651"/>
      <c r="HM22" s="651"/>
      <c r="HN22" s="651"/>
      <c r="HO22" s="651"/>
      <c r="HP22" s="651"/>
      <c r="HQ22" s="651"/>
      <c r="HR22" s="651"/>
      <c r="HS22" s="651"/>
      <c r="HT22" s="651"/>
      <c r="HU22" s="651"/>
      <c r="HV22" s="651"/>
      <c r="HW22" s="651"/>
      <c r="HX22" s="651"/>
      <c r="HY22" s="651"/>
      <c r="HZ22" s="651"/>
      <c r="IA22" s="651"/>
      <c r="IB22" s="651"/>
      <c r="IC22" s="651"/>
      <c r="ID22" s="651"/>
      <c r="IE22" s="651"/>
      <c r="IF22" s="651"/>
      <c r="IG22" s="651"/>
      <c r="IH22" s="651"/>
      <c r="II22" s="651"/>
      <c r="IJ22" s="651"/>
      <c r="IK22" s="651"/>
      <c r="IL22" s="651"/>
      <c r="IM22" s="651"/>
      <c r="IN22" s="651"/>
      <c r="IO22" s="651"/>
      <c r="IP22" s="651"/>
      <c r="IQ22" s="651"/>
      <c r="IR22" s="651"/>
      <c r="IS22" s="651"/>
      <c r="IT22" s="651"/>
      <c r="IU22" s="651"/>
      <c r="IV22" s="651"/>
    </row>
    <row r="23" spans="1:256" ht="38.25" x14ac:dyDescent="0.2">
      <c r="A23" s="655" t="s">
        <v>635</v>
      </c>
      <c r="B23" s="653"/>
      <c r="C23" s="649" t="s">
        <v>636</v>
      </c>
      <c r="D23" s="650">
        <v>0</v>
      </c>
      <c r="E23" s="650">
        <v>0</v>
      </c>
      <c r="F23" s="650">
        <v>0</v>
      </c>
      <c r="G23" s="650">
        <v>0</v>
      </c>
      <c r="H23" s="650">
        <v>0</v>
      </c>
      <c r="I23" s="650">
        <v>0</v>
      </c>
      <c r="J23" s="650">
        <v>0</v>
      </c>
      <c r="K23" s="650">
        <v>0</v>
      </c>
      <c r="L23" s="650">
        <v>0</v>
      </c>
      <c r="M23" s="650">
        <v>0</v>
      </c>
      <c r="N23" s="650">
        <v>0</v>
      </c>
      <c r="O23" s="650">
        <v>0</v>
      </c>
      <c r="P23" s="650">
        <v>0</v>
      </c>
      <c r="Q23" s="656"/>
      <c r="R23" s="651"/>
      <c r="S23" s="651"/>
      <c r="T23" s="651"/>
      <c r="U23" s="651"/>
      <c r="V23" s="651"/>
      <c r="W23" s="651"/>
      <c r="X23" s="651"/>
      <c r="Y23" s="651"/>
      <c r="Z23" s="651"/>
      <c r="AA23" s="651"/>
      <c r="AB23" s="651"/>
      <c r="AC23" s="651"/>
      <c r="AD23" s="651"/>
      <c r="AE23" s="651"/>
      <c r="AF23" s="651"/>
      <c r="AG23" s="651"/>
      <c r="AH23" s="651"/>
      <c r="AI23" s="651"/>
      <c r="AJ23" s="651"/>
      <c r="AK23" s="651"/>
      <c r="AL23" s="651"/>
      <c r="AM23" s="651"/>
      <c r="AN23" s="651"/>
      <c r="AO23" s="651"/>
      <c r="AP23" s="651"/>
      <c r="AQ23" s="651"/>
      <c r="AR23" s="651"/>
      <c r="AS23" s="651"/>
      <c r="AT23" s="651"/>
      <c r="AU23" s="651"/>
      <c r="AV23" s="651"/>
      <c r="AW23" s="651"/>
      <c r="AX23" s="651"/>
      <c r="AY23" s="651"/>
      <c r="AZ23" s="651"/>
      <c r="BA23" s="651"/>
      <c r="BB23" s="651"/>
      <c r="BC23" s="651"/>
      <c r="BD23" s="651"/>
      <c r="BE23" s="651"/>
      <c r="BF23" s="651"/>
      <c r="BG23" s="651"/>
      <c r="BH23" s="651"/>
      <c r="BI23" s="651"/>
      <c r="BJ23" s="651"/>
      <c r="BK23" s="651"/>
      <c r="BL23" s="651"/>
      <c r="BM23" s="651"/>
      <c r="BN23" s="651"/>
      <c r="BO23" s="651"/>
      <c r="BP23" s="651"/>
      <c r="BQ23" s="651"/>
      <c r="BR23" s="651"/>
      <c r="BS23" s="651"/>
      <c r="BT23" s="651"/>
      <c r="BU23" s="651"/>
      <c r="BV23" s="651"/>
      <c r="BW23" s="651"/>
      <c r="BX23" s="651"/>
      <c r="BY23" s="651"/>
      <c r="BZ23" s="651"/>
      <c r="CA23" s="651"/>
      <c r="CB23" s="651"/>
      <c r="CC23" s="651"/>
      <c r="CD23" s="651"/>
      <c r="CE23" s="651"/>
      <c r="CF23" s="651"/>
      <c r="CG23" s="651"/>
      <c r="CH23" s="651"/>
      <c r="CI23" s="651"/>
      <c r="CJ23" s="651"/>
      <c r="CK23" s="651"/>
      <c r="CL23" s="651"/>
      <c r="CM23" s="651"/>
      <c r="CN23" s="651"/>
      <c r="CO23" s="651"/>
      <c r="CP23" s="651"/>
      <c r="CQ23" s="651"/>
      <c r="CR23" s="651"/>
      <c r="CS23" s="651"/>
      <c r="CT23" s="651"/>
      <c r="CU23" s="651"/>
      <c r="CV23" s="651"/>
      <c r="CW23" s="651"/>
      <c r="CX23" s="651"/>
      <c r="CY23" s="651"/>
      <c r="CZ23" s="651"/>
      <c r="DA23" s="651"/>
      <c r="DB23" s="651"/>
      <c r="DC23" s="651"/>
      <c r="DD23" s="651"/>
      <c r="DE23" s="651"/>
      <c r="DF23" s="651"/>
      <c r="DG23" s="651"/>
      <c r="DH23" s="651"/>
      <c r="DI23" s="651"/>
      <c r="DJ23" s="651"/>
      <c r="DK23" s="651"/>
      <c r="DL23" s="651"/>
      <c r="DM23" s="651"/>
      <c r="DN23" s="651"/>
      <c r="DO23" s="651"/>
      <c r="DP23" s="651"/>
      <c r="DQ23" s="651"/>
      <c r="DR23" s="651"/>
      <c r="DS23" s="651"/>
      <c r="DT23" s="651"/>
      <c r="DU23" s="651"/>
      <c r="DV23" s="651"/>
      <c r="DW23" s="651"/>
      <c r="DX23" s="651"/>
      <c r="DY23" s="651"/>
      <c r="DZ23" s="651"/>
      <c r="EA23" s="651"/>
      <c r="EB23" s="651"/>
      <c r="EC23" s="651"/>
      <c r="ED23" s="651"/>
      <c r="EE23" s="651"/>
      <c r="EF23" s="651"/>
      <c r="EG23" s="651"/>
      <c r="EH23" s="651"/>
      <c r="EI23" s="651"/>
      <c r="EJ23" s="651"/>
      <c r="EK23" s="651"/>
      <c r="EL23" s="651"/>
      <c r="EM23" s="651"/>
      <c r="EN23" s="651"/>
      <c r="EO23" s="651"/>
      <c r="EP23" s="651"/>
      <c r="EQ23" s="651"/>
      <c r="ER23" s="651"/>
      <c r="ES23" s="651"/>
      <c r="ET23" s="651"/>
      <c r="EU23" s="651"/>
      <c r="EV23" s="651"/>
      <c r="EW23" s="651"/>
      <c r="EX23" s="651"/>
      <c r="EY23" s="651"/>
      <c r="EZ23" s="651"/>
      <c r="FA23" s="651"/>
      <c r="FB23" s="651"/>
      <c r="FC23" s="651"/>
      <c r="FD23" s="651"/>
      <c r="FE23" s="651"/>
      <c r="FF23" s="651"/>
      <c r="FG23" s="651"/>
      <c r="FH23" s="651"/>
      <c r="FI23" s="651"/>
      <c r="FJ23" s="651"/>
      <c r="FK23" s="651"/>
      <c r="FL23" s="651"/>
      <c r="FM23" s="651"/>
      <c r="FN23" s="651"/>
      <c r="FO23" s="651"/>
      <c r="FP23" s="651"/>
      <c r="FQ23" s="651"/>
      <c r="FR23" s="651"/>
      <c r="FS23" s="651"/>
      <c r="FT23" s="651"/>
      <c r="FU23" s="651"/>
      <c r="FV23" s="651"/>
      <c r="FW23" s="651"/>
      <c r="FX23" s="651"/>
      <c r="FY23" s="651"/>
      <c r="FZ23" s="651"/>
      <c r="GA23" s="651"/>
      <c r="GB23" s="651"/>
      <c r="GC23" s="651"/>
      <c r="GD23" s="651"/>
      <c r="GE23" s="651"/>
      <c r="GF23" s="651"/>
      <c r="GG23" s="651"/>
      <c r="GH23" s="651"/>
      <c r="GI23" s="651"/>
      <c r="GJ23" s="651"/>
      <c r="GK23" s="651"/>
      <c r="GL23" s="651"/>
      <c r="GM23" s="651"/>
      <c r="GN23" s="651"/>
      <c r="GO23" s="651"/>
      <c r="GP23" s="651"/>
      <c r="GQ23" s="651"/>
      <c r="GR23" s="651"/>
      <c r="GS23" s="651"/>
      <c r="GT23" s="651"/>
      <c r="GU23" s="651"/>
      <c r="GV23" s="651"/>
      <c r="GW23" s="651"/>
      <c r="GX23" s="651"/>
      <c r="GY23" s="651"/>
      <c r="GZ23" s="651"/>
      <c r="HA23" s="651"/>
      <c r="HB23" s="651"/>
      <c r="HC23" s="651"/>
      <c r="HD23" s="651"/>
      <c r="HE23" s="651"/>
      <c r="HF23" s="651"/>
      <c r="HG23" s="651"/>
      <c r="HH23" s="651"/>
      <c r="HI23" s="651"/>
      <c r="HJ23" s="651"/>
      <c r="HK23" s="651"/>
      <c r="HL23" s="651"/>
      <c r="HM23" s="651"/>
      <c r="HN23" s="651"/>
      <c r="HO23" s="651"/>
      <c r="HP23" s="651"/>
      <c r="HQ23" s="651"/>
      <c r="HR23" s="651"/>
      <c r="HS23" s="651"/>
      <c r="HT23" s="651"/>
      <c r="HU23" s="651"/>
      <c r="HV23" s="651"/>
      <c r="HW23" s="651"/>
      <c r="HX23" s="651"/>
      <c r="HY23" s="651"/>
      <c r="HZ23" s="651"/>
      <c r="IA23" s="651"/>
      <c r="IB23" s="651"/>
      <c r="IC23" s="651"/>
      <c r="ID23" s="651"/>
      <c r="IE23" s="651"/>
      <c r="IF23" s="651"/>
      <c r="IG23" s="651"/>
      <c r="IH23" s="651"/>
      <c r="II23" s="651"/>
      <c r="IJ23" s="651"/>
      <c r="IK23" s="651"/>
      <c r="IL23" s="651"/>
      <c r="IM23" s="651"/>
      <c r="IN23" s="651"/>
      <c r="IO23" s="651"/>
      <c r="IP23" s="651"/>
      <c r="IQ23" s="651"/>
      <c r="IR23" s="651"/>
      <c r="IS23" s="651"/>
      <c r="IT23" s="651"/>
      <c r="IU23" s="651"/>
      <c r="IV23" s="651"/>
    </row>
    <row r="24" spans="1:256" x14ac:dyDescent="0.2">
      <c r="A24" s="655" t="s">
        <v>637</v>
      </c>
      <c r="B24" s="653"/>
      <c r="C24" s="649" t="s">
        <v>638</v>
      </c>
      <c r="D24" s="650">
        <v>0</v>
      </c>
      <c r="E24" s="650">
        <v>0</v>
      </c>
      <c r="F24" s="650">
        <v>0</v>
      </c>
      <c r="G24" s="650">
        <v>0</v>
      </c>
      <c r="H24" s="650">
        <v>0</v>
      </c>
      <c r="I24" s="650">
        <v>0</v>
      </c>
      <c r="J24" s="650">
        <v>0</v>
      </c>
      <c r="K24" s="650">
        <v>0</v>
      </c>
      <c r="L24" s="650">
        <v>0</v>
      </c>
      <c r="M24" s="650">
        <v>0</v>
      </c>
      <c r="N24" s="650">
        <v>0</v>
      </c>
      <c r="O24" s="650">
        <v>0</v>
      </c>
      <c r="P24" s="650">
        <v>0</v>
      </c>
      <c r="Q24" s="656"/>
      <c r="R24" s="651"/>
      <c r="S24" s="651"/>
      <c r="T24" s="651"/>
      <c r="U24" s="651"/>
      <c r="V24" s="651"/>
      <c r="W24" s="651"/>
      <c r="X24" s="651"/>
      <c r="Y24" s="651"/>
      <c r="Z24" s="651"/>
      <c r="AA24" s="651"/>
      <c r="AB24" s="651"/>
      <c r="AC24" s="651"/>
      <c r="AD24" s="651"/>
      <c r="AE24" s="651"/>
      <c r="AF24" s="651"/>
      <c r="AG24" s="651"/>
      <c r="AH24" s="651"/>
      <c r="AI24" s="651"/>
      <c r="AJ24" s="651"/>
      <c r="AK24" s="651"/>
      <c r="AL24" s="651"/>
      <c r="AM24" s="651"/>
      <c r="AN24" s="651"/>
      <c r="AO24" s="651"/>
      <c r="AP24" s="651"/>
      <c r="AQ24" s="651"/>
      <c r="AR24" s="651"/>
      <c r="AS24" s="651"/>
      <c r="AT24" s="651"/>
      <c r="AU24" s="651"/>
      <c r="AV24" s="651"/>
      <c r="AW24" s="651"/>
      <c r="AX24" s="651"/>
      <c r="AY24" s="651"/>
      <c r="AZ24" s="651"/>
      <c r="BA24" s="651"/>
      <c r="BB24" s="651"/>
      <c r="BC24" s="651"/>
      <c r="BD24" s="651"/>
      <c r="BE24" s="651"/>
      <c r="BF24" s="651"/>
      <c r="BG24" s="651"/>
      <c r="BH24" s="651"/>
      <c r="BI24" s="651"/>
      <c r="BJ24" s="651"/>
      <c r="BK24" s="651"/>
      <c r="BL24" s="651"/>
      <c r="BM24" s="651"/>
      <c r="BN24" s="651"/>
      <c r="BO24" s="651"/>
      <c r="BP24" s="651"/>
      <c r="BQ24" s="651"/>
      <c r="BR24" s="651"/>
      <c r="BS24" s="651"/>
      <c r="BT24" s="651"/>
      <c r="BU24" s="651"/>
      <c r="BV24" s="651"/>
      <c r="BW24" s="651"/>
      <c r="BX24" s="651"/>
      <c r="BY24" s="651"/>
      <c r="BZ24" s="651"/>
      <c r="CA24" s="651"/>
      <c r="CB24" s="651"/>
      <c r="CC24" s="651"/>
      <c r="CD24" s="651"/>
      <c r="CE24" s="651"/>
      <c r="CF24" s="651"/>
      <c r="CG24" s="651"/>
      <c r="CH24" s="651"/>
      <c r="CI24" s="651"/>
      <c r="CJ24" s="651"/>
      <c r="CK24" s="651"/>
      <c r="CL24" s="651"/>
      <c r="CM24" s="651"/>
      <c r="CN24" s="651"/>
      <c r="CO24" s="651"/>
      <c r="CP24" s="651"/>
      <c r="CQ24" s="651"/>
      <c r="CR24" s="651"/>
      <c r="CS24" s="651"/>
      <c r="CT24" s="651"/>
      <c r="CU24" s="651"/>
      <c r="CV24" s="651"/>
      <c r="CW24" s="651"/>
      <c r="CX24" s="651"/>
      <c r="CY24" s="651"/>
      <c r="CZ24" s="651"/>
      <c r="DA24" s="651"/>
      <c r="DB24" s="651"/>
      <c r="DC24" s="651"/>
      <c r="DD24" s="651"/>
      <c r="DE24" s="651"/>
      <c r="DF24" s="651"/>
      <c r="DG24" s="651"/>
      <c r="DH24" s="651"/>
      <c r="DI24" s="651"/>
      <c r="DJ24" s="651"/>
      <c r="DK24" s="651"/>
      <c r="DL24" s="651"/>
      <c r="DM24" s="651"/>
      <c r="DN24" s="651"/>
      <c r="DO24" s="651"/>
      <c r="DP24" s="651"/>
      <c r="DQ24" s="651"/>
      <c r="DR24" s="651"/>
      <c r="DS24" s="651"/>
      <c r="DT24" s="651"/>
      <c r="DU24" s="651"/>
      <c r="DV24" s="651"/>
      <c r="DW24" s="651"/>
      <c r="DX24" s="651"/>
      <c r="DY24" s="651"/>
      <c r="DZ24" s="651"/>
      <c r="EA24" s="651"/>
      <c r="EB24" s="651"/>
      <c r="EC24" s="651"/>
      <c r="ED24" s="651"/>
      <c r="EE24" s="651"/>
      <c r="EF24" s="651"/>
      <c r="EG24" s="651"/>
      <c r="EH24" s="651"/>
      <c r="EI24" s="651"/>
      <c r="EJ24" s="651"/>
      <c r="EK24" s="651"/>
      <c r="EL24" s="651"/>
      <c r="EM24" s="651"/>
      <c r="EN24" s="651"/>
      <c r="EO24" s="651"/>
      <c r="EP24" s="651"/>
      <c r="EQ24" s="651"/>
      <c r="ER24" s="651"/>
      <c r="ES24" s="651"/>
      <c r="ET24" s="651"/>
      <c r="EU24" s="651"/>
      <c r="EV24" s="651"/>
      <c r="EW24" s="651"/>
      <c r="EX24" s="651"/>
      <c r="EY24" s="651"/>
      <c r="EZ24" s="651"/>
      <c r="FA24" s="651"/>
      <c r="FB24" s="651"/>
      <c r="FC24" s="651"/>
      <c r="FD24" s="651"/>
      <c r="FE24" s="651"/>
      <c r="FF24" s="651"/>
      <c r="FG24" s="651"/>
      <c r="FH24" s="651"/>
      <c r="FI24" s="651"/>
      <c r="FJ24" s="651"/>
      <c r="FK24" s="651"/>
      <c r="FL24" s="651"/>
      <c r="FM24" s="651"/>
      <c r="FN24" s="651"/>
      <c r="FO24" s="651"/>
      <c r="FP24" s="651"/>
      <c r="FQ24" s="651"/>
      <c r="FR24" s="651"/>
      <c r="FS24" s="651"/>
      <c r="FT24" s="651"/>
      <c r="FU24" s="651"/>
      <c r="FV24" s="651"/>
      <c r="FW24" s="651"/>
      <c r="FX24" s="651"/>
      <c r="FY24" s="651"/>
      <c r="FZ24" s="651"/>
      <c r="GA24" s="651"/>
      <c r="GB24" s="651"/>
      <c r="GC24" s="651"/>
      <c r="GD24" s="651"/>
      <c r="GE24" s="651"/>
      <c r="GF24" s="651"/>
      <c r="GG24" s="651"/>
      <c r="GH24" s="651"/>
      <c r="GI24" s="651"/>
      <c r="GJ24" s="651"/>
      <c r="GK24" s="651"/>
      <c r="GL24" s="651"/>
      <c r="GM24" s="651"/>
      <c r="GN24" s="651"/>
      <c r="GO24" s="651"/>
      <c r="GP24" s="651"/>
      <c r="GQ24" s="651"/>
      <c r="GR24" s="651"/>
      <c r="GS24" s="651"/>
      <c r="GT24" s="651"/>
      <c r="GU24" s="651"/>
      <c r="GV24" s="651"/>
      <c r="GW24" s="651"/>
      <c r="GX24" s="651"/>
      <c r="GY24" s="651"/>
      <c r="GZ24" s="651"/>
      <c r="HA24" s="651"/>
      <c r="HB24" s="651"/>
      <c r="HC24" s="651"/>
      <c r="HD24" s="651"/>
      <c r="HE24" s="651"/>
      <c r="HF24" s="651"/>
      <c r="HG24" s="651"/>
      <c r="HH24" s="651"/>
      <c r="HI24" s="651"/>
      <c r="HJ24" s="651"/>
      <c r="HK24" s="651"/>
      <c r="HL24" s="651"/>
      <c r="HM24" s="651"/>
      <c r="HN24" s="651"/>
      <c r="HO24" s="651"/>
      <c r="HP24" s="651"/>
      <c r="HQ24" s="651"/>
      <c r="HR24" s="651"/>
      <c r="HS24" s="651"/>
      <c r="HT24" s="651"/>
      <c r="HU24" s="651"/>
      <c r="HV24" s="651"/>
      <c r="HW24" s="651"/>
      <c r="HX24" s="651"/>
      <c r="HY24" s="651"/>
      <c r="HZ24" s="651"/>
      <c r="IA24" s="651"/>
      <c r="IB24" s="651"/>
      <c r="IC24" s="651"/>
      <c r="ID24" s="651"/>
      <c r="IE24" s="651"/>
      <c r="IF24" s="651"/>
      <c r="IG24" s="651"/>
      <c r="IH24" s="651"/>
      <c r="II24" s="651"/>
      <c r="IJ24" s="651"/>
      <c r="IK24" s="651"/>
      <c r="IL24" s="651"/>
      <c r="IM24" s="651"/>
      <c r="IN24" s="651"/>
      <c r="IO24" s="651"/>
      <c r="IP24" s="651"/>
      <c r="IQ24" s="651"/>
      <c r="IR24" s="651"/>
      <c r="IS24" s="651"/>
      <c r="IT24" s="651"/>
      <c r="IU24" s="651"/>
      <c r="IV24" s="651"/>
    </row>
    <row r="25" spans="1:256" ht="25.5" x14ac:dyDescent="0.2">
      <c r="A25" s="657" t="s">
        <v>639</v>
      </c>
      <c r="B25" s="653"/>
      <c r="C25" s="649" t="s">
        <v>640</v>
      </c>
      <c r="D25" s="650">
        <v>0</v>
      </c>
      <c r="E25" s="650">
        <v>0</v>
      </c>
      <c r="F25" s="650">
        <v>0</v>
      </c>
      <c r="G25" s="650">
        <v>0</v>
      </c>
      <c r="H25" s="650">
        <v>0</v>
      </c>
      <c r="I25" s="650">
        <v>0</v>
      </c>
      <c r="J25" s="650">
        <v>0</v>
      </c>
      <c r="K25" s="650">
        <v>0</v>
      </c>
      <c r="L25" s="650">
        <v>0</v>
      </c>
      <c r="M25" s="650">
        <v>0</v>
      </c>
      <c r="N25" s="650">
        <v>0</v>
      </c>
      <c r="O25" s="650">
        <v>0</v>
      </c>
      <c r="P25" s="650">
        <v>0</v>
      </c>
      <c r="Q25" s="656"/>
      <c r="R25" s="651"/>
      <c r="S25" s="651"/>
      <c r="T25" s="651"/>
      <c r="U25" s="651"/>
      <c r="V25" s="651"/>
      <c r="W25" s="651"/>
      <c r="X25" s="651"/>
      <c r="Y25" s="651"/>
      <c r="Z25" s="651"/>
      <c r="AA25" s="651"/>
      <c r="AB25" s="651"/>
      <c r="AC25" s="651"/>
      <c r="AD25" s="651"/>
      <c r="AE25" s="651"/>
      <c r="AF25" s="651"/>
      <c r="AG25" s="651"/>
      <c r="AH25" s="651"/>
      <c r="AI25" s="651"/>
      <c r="AJ25" s="651"/>
      <c r="AK25" s="651"/>
      <c r="AL25" s="651"/>
      <c r="AM25" s="651"/>
      <c r="AN25" s="651"/>
      <c r="AO25" s="651"/>
      <c r="AP25" s="651"/>
      <c r="AQ25" s="651"/>
      <c r="AR25" s="651"/>
      <c r="AS25" s="651"/>
      <c r="AT25" s="651"/>
      <c r="AU25" s="651"/>
      <c r="AV25" s="651"/>
      <c r="AW25" s="651"/>
      <c r="AX25" s="651"/>
      <c r="AY25" s="651"/>
      <c r="AZ25" s="651"/>
      <c r="BA25" s="651"/>
      <c r="BB25" s="651"/>
      <c r="BC25" s="651"/>
      <c r="BD25" s="651"/>
      <c r="BE25" s="651"/>
      <c r="BF25" s="651"/>
      <c r="BG25" s="651"/>
      <c r="BH25" s="651"/>
      <c r="BI25" s="651"/>
      <c r="BJ25" s="651"/>
      <c r="BK25" s="651"/>
      <c r="BL25" s="651"/>
      <c r="BM25" s="651"/>
      <c r="BN25" s="651"/>
      <c r="BO25" s="651"/>
      <c r="BP25" s="651"/>
      <c r="BQ25" s="651"/>
      <c r="BR25" s="651"/>
      <c r="BS25" s="651"/>
      <c r="BT25" s="651"/>
      <c r="BU25" s="651"/>
      <c r="BV25" s="651"/>
      <c r="BW25" s="651"/>
      <c r="BX25" s="651"/>
      <c r="BY25" s="651"/>
      <c r="BZ25" s="651"/>
      <c r="CA25" s="651"/>
      <c r="CB25" s="651"/>
      <c r="CC25" s="651"/>
      <c r="CD25" s="651"/>
      <c r="CE25" s="651"/>
      <c r="CF25" s="651"/>
      <c r="CG25" s="651"/>
      <c r="CH25" s="651"/>
      <c r="CI25" s="651"/>
      <c r="CJ25" s="651"/>
      <c r="CK25" s="651"/>
      <c r="CL25" s="651"/>
      <c r="CM25" s="651"/>
      <c r="CN25" s="651"/>
      <c r="CO25" s="651"/>
      <c r="CP25" s="651"/>
      <c r="CQ25" s="651"/>
      <c r="CR25" s="651"/>
      <c r="CS25" s="651"/>
      <c r="CT25" s="651"/>
      <c r="CU25" s="651"/>
      <c r="CV25" s="651"/>
      <c r="CW25" s="651"/>
      <c r="CX25" s="651"/>
      <c r="CY25" s="651"/>
      <c r="CZ25" s="651"/>
      <c r="DA25" s="651"/>
      <c r="DB25" s="651"/>
      <c r="DC25" s="651"/>
      <c r="DD25" s="651"/>
      <c r="DE25" s="651"/>
      <c r="DF25" s="651"/>
      <c r="DG25" s="651"/>
      <c r="DH25" s="651"/>
      <c r="DI25" s="651"/>
      <c r="DJ25" s="651"/>
      <c r="DK25" s="651"/>
      <c r="DL25" s="651"/>
      <c r="DM25" s="651"/>
      <c r="DN25" s="651"/>
      <c r="DO25" s="651"/>
      <c r="DP25" s="651"/>
      <c r="DQ25" s="651"/>
      <c r="DR25" s="651"/>
      <c r="DS25" s="651"/>
      <c r="DT25" s="651"/>
      <c r="DU25" s="651"/>
      <c r="DV25" s="651"/>
      <c r="DW25" s="651"/>
      <c r="DX25" s="651"/>
      <c r="DY25" s="651"/>
      <c r="DZ25" s="651"/>
      <c r="EA25" s="651"/>
      <c r="EB25" s="651"/>
      <c r="EC25" s="651"/>
      <c r="ED25" s="651"/>
      <c r="EE25" s="651"/>
      <c r="EF25" s="651"/>
      <c r="EG25" s="651"/>
      <c r="EH25" s="651"/>
      <c r="EI25" s="651"/>
      <c r="EJ25" s="651"/>
      <c r="EK25" s="651"/>
      <c r="EL25" s="651"/>
      <c r="EM25" s="651"/>
      <c r="EN25" s="651"/>
      <c r="EO25" s="651"/>
      <c r="EP25" s="651"/>
      <c r="EQ25" s="651"/>
      <c r="ER25" s="651"/>
      <c r="ES25" s="651"/>
      <c r="ET25" s="651"/>
      <c r="EU25" s="651"/>
      <c r="EV25" s="651"/>
      <c r="EW25" s="651"/>
      <c r="EX25" s="651"/>
      <c r="EY25" s="651"/>
      <c r="EZ25" s="651"/>
      <c r="FA25" s="651"/>
      <c r="FB25" s="651"/>
      <c r="FC25" s="651"/>
      <c r="FD25" s="651"/>
      <c r="FE25" s="651"/>
      <c r="FF25" s="651"/>
      <c r="FG25" s="651"/>
      <c r="FH25" s="651"/>
      <c r="FI25" s="651"/>
      <c r="FJ25" s="651"/>
      <c r="FK25" s="651"/>
      <c r="FL25" s="651"/>
      <c r="FM25" s="651"/>
      <c r="FN25" s="651"/>
      <c r="FO25" s="651"/>
      <c r="FP25" s="651"/>
      <c r="FQ25" s="651"/>
      <c r="FR25" s="651"/>
      <c r="FS25" s="651"/>
      <c r="FT25" s="651"/>
      <c r="FU25" s="651"/>
      <c r="FV25" s="651"/>
      <c r="FW25" s="651"/>
      <c r="FX25" s="651"/>
      <c r="FY25" s="651"/>
      <c r="FZ25" s="651"/>
      <c r="GA25" s="651"/>
      <c r="GB25" s="651"/>
      <c r="GC25" s="651"/>
      <c r="GD25" s="651"/>
      <c r="GE25" s="651"/>
      <c r="GF25" s="651"/>
      <c r="GG25" s="651"/>
      <c r="GH25" s="651"/>
      <c r="GI25" s="651"/>
      <c r="GJ25" s="651"/>
      <c r="GK25" s="651"/>
      <c r="GL25" s="651"/>
      <c r="GM25" s="651"/>
      <c r="GN25" s="651"/>
      <c r="GO25" s="651"/>
      <c r="GP25" s="651"/>
      <c r="GQ25" s="651"/>
      <c r="GR25" s="651"/>
      <c r="GS25" s="651"/>
      <c r="GT25" s="651"/>
      <c r="GU25" s="651"/>
      <c r="GV25" s="651"/>
      <c r="GW25" s="651"/>
      <c r="GX25" s="651"/>
      <c r="GY25" s="651"/>
      <c r="GZ25" s="651"/>
      <c r="HA25" s="651"/>
      <c r="HB25" s="651"/>
      <c r="HC25" s="651"/>
      <c r="HD25" s="651"/>
      <c r="HE25" s="651"/>
      <c r="HF25" s="651"/>
      <c r="HG25" s="651"/>
      <c r="HH25" s="651"/>
      <c r="HI25" s="651"/>
      <c r="HJ25" s="651"/>
      <c r="HK25" s="651"/>
      <c r="HL25" s="651"/>
      <c r="HM25" s="651"/>
      <c r="HN25" s="651"/>
      <c r="HO25" s="651"/>
      <c r="HP25" s="651"/>
      <c r="HQ25" s="651"/>
      <c r="HR25" s="651"/>
      <c r="HS25" s="651"/>
      <c r="HT25" s="651"/>
      <c r="HU25" s="651"/>
      <c r="HV25" s="651"/>
      <c r="HW25" s="651"/>
      <c r="HX25" s="651"/>
      <c r="HY25" s="651"/>
      <c r="HZ25" s="651"/>
      <c r="IA25" s="651"/>
      <c r="IB25" s="651"/>
      <c r="IC25" s="651"/>
      <c r="ID25" s="651"/>
      <c r="IE25" s="651"/>
      <c r="IF25" s="651"/>
      <c r="IG25" s="651"/>
      <c r="IH25" s="651"/>
      <c r="II25" s="651"/>
      <c r="IJ25" s="651"/>
      <c r="IK25" s="651"/>
      <c r="IL25" s="651"/>
      <c r="IM25" s="651"/>
      <c r="IN25" s="651"/>
      <c r="IO25" s="651"/>
      <c r="IP25" s="651"/>
      <c r="IQ25" s="651"/>
      <c r="IR25" s="651"/>
      <c r="IS25" s="651"/>
      <c r="IT25" s="651"/>
      <c r="IU25" s="651"/>
      <c r="IV25" s="651"/>
    </row>
    <row r="26" spans="1:256" x14ac:dyDescent="0.2">
      <c r="A26" s="658" t="s">
        <v>641</v>
      </c>
      <c r="B26" s="653"/>
      <c r="C26" s="649" t="s">
        <v>232</v>
      </c>
      <c r="D26" s="650">
        <v>0</v>
      </c>
      <c r="E26" s="650">
        <v>0</v>
      </c>
      <c r="F26" s="650">
        <v>0</v>
      </c>
      <c r="G26" s="650">
        <v>0</v>
      </c>
      <c r="H26" s="650">
        <v>0</v>
      </c>
      <c r="I26" s="650">
        <v>0</v>
      </c>
      <c r="J26" s="650">
        <v>0</v>
      </c>
      <c r="K26" s="650">
        <v>0</v>
      </c>
      <c r="L26" s="650">
        <v>0</v>
      </c>
      <c r="M26" s="650">
        <v>0</v>
      </c>
      <c r="N26" s="650">
        <v>0</v>
      </c>
      <c r="O26" s="650">
        <v>0</v>
      </c>
      <c r="P26" s="650">
        <v>0</v>
      </c>
      <c r="Q26" s="656"/>
      <c r="R26" s="651"/>
      <c r="S26" s="651"/>
      <c r="T26" s="651"/>
      <c r="U26" s="651"/>
      <c r="V26" s="651"/>
      <c r="W26" s="651"/>
      <c r="X26" s="651"/>
      <c r="Y26" s="651"/>
      <c r="Z26" s="651"/>
      <c r="AA26" s="651"/>
      <c r="AB26" s="651"/>
      <c r="AC26" s="651"/>
      <c r="AD26" s="651"/>
      <c r="AE26" s="651"/>
      <c r="AF26" s="651"/>
      <c r="AG26" s="651"/>
      <c r="AH26" s="651"/>
      <c r="AI26" s="651"/>
      <c r="AJ26" s="651"/>
      <c r="AK26" s="651"/>
      <c r="AL26" s="651"/>
      <c r="AM26" s="651"/>
      <c r="AN26" s="651"/>
      <c r="AO26" s="651"/>
      <c r="AP26" s="651"/>
      <c r="AQ26" s="651"/>
      <c r="AR26" s="651"/>
      <c r="AS26" s="651"/>
      <c r="AT26" s="651"/>
      <c r="AU26" s="651"/>
      <c r="AV26" s="651"/>
      <c r="AW26" s="651"/>
      <c r="AX26" s="651"/>
      <c r="AY26" s="651"/>
      <c r="AZ26" s="651"/>
      <c r="BA26" s="651"/>
      <c r="BB26" s="651"/>
      <c r="BC26" s="651"/>
      <c r="BD26" s="651"/>
      <c r="BE26" s="651"/>
      <c r="BF26" s="651"/>
      <c r="BG26" s="651"/>
      <c r="BH26" s="651"/>
      <c r="BI26" s="651"/>
      <c r="BJ26" s="651"/>
      <c r="BK26" s="651"/>
      <c r="BL26" s="651"/>
      <c r="BM26" s="651"/>
      <c r="BN26" s="651"/>
      <c r="BO26" s="651"/>
      <c r="BP26" s="651"/>
      <c r="BQ26" s="651"/>
      <c r="BR26" s="651"/>
      <c r="BS26" s="651"/>
      <c r="BT26" s="651"/>
      <c r="BU26" s="651"/>
      <c r="BV26" s="651"/>
      <c r="BW26" s="651"/>
      <c r="BX26" s="651"/>
      <c r="BY26" s="651"/>
      <c r="BZ26" s="651"/>
      <c r="CA26" s="651"/>
      <c r="CB26" s="651"/>
      <c r="CC26" s="651"/>
      <c r="CD26" s="651"/>
      <c r="CE26" s="651"/>
      <c r="CF26" s="651"/>
      <c r="CG26" s="651"/>
      <c r="CH26" s="651"/>
      <c r="CI26" s="651"/>
      <c r="CJ26" s="651"/>
      <c r="CK26" s="651"/>
      <c r="CL26" s="651"/>
      <c r="CM26" s="651"/>
      <c r="CN26" s="651"/>
      <c r="CO26" s="651"/>
      <c r="CP26" s="651"/>
      <c r="CQ26" s="651"/>
      <c r="CR26" s="651"/>
      <c r="CS26" s="651"/>
      <c r="CT26" s="651"/>
      <c r="CU26" s="651"/>
      <c r="CV26" s="651"/>
      <c r="CW26" s="651"/>
      <c r="CX26" s="651"/>
      <c r="CY26" s="651"/>
      <c r="CZ26" s="651"/>
      <c r="DA26" s="651"/>
      <c r="DB26" s="651"/>
      <c r="DC26" s="651"/>
      <c r="DD26" s="651"/>
      <c r="DE26" s="651"/>
      <c r="DF26" s="651"/>
      <c r="DG26" s="651"/>
      <c r="DH26" s="651"/>
      <c r="DI26" s="651"/>
      <c r="DJ26" s="651"/>
      <c r="DK26" s="651"/>
      <c r="DL26" s="651"/>
      <c r="DM26" s="651"/>
      <c r="DN26" s="651"/>
      <c r="DO26" s="651"/>
      <c r="DP26" s="651"/>
      <c r="DQ26" s="651"/>
      <c r="DR26" s="651"/>
      <c r="DS26" s="651"/>
      <c r="DT26" s="651"/>
      <c r="DU26" s="651"/>
      <c r="DV26" s="651"/>
      <c r="DW26" s="651"/>
      <c r="DX26" s="651"/>
      <c r="DY26" s="651"/>
      <c r="DZ26" s="651"/>
      <c r="EA26" s="651"/>
      <c r="EB26" s="651"/>
      <c r="EC26" s="651"/>
      <c r="ED26" s="651"/>
      <c r="EE26" s="651"/>
      <c r="EF26" s="651"/>
      <c r="EG26" s="651"/>
      <c r="EH26" s="651"/>
      <c r="EI26" s="651"/>
      <c r="EJ26" s="651"/>
      <c r="EK26" s="651"/>
      <c r="EL26" s="651"/>
      <c r="EM26" s="651"/>
      <c r="EN26" s="651"/>
      <c r="EO26" s="651"/>
      <c r="EP26" s="651"/>
      <c r="EQ26" s="651"/>
      <c r="ER26" s="651"/>
      <c r="ES26" s="651"/>
      <c r="ET26" s="651"/>
      <c r="EU26" s="651"/>
      <c r="EV26" s="651"/>
      <c r="EW26" s="651"/>
      <c r="EX26" s="651"/>
      <c r="EY26" s="651"/>
      <c r="EZ26" s="651"/>
      <c r="FA26" s="651"/>
      <c r="FB26" s="651"/>
      <c r="FC26" s="651"/>
      <c r="FD26" s="651"/>
      <c r="FE26" s="651"/>
      <c r="FF26" s="651"/>
      <c r="FG26" s="651"/>
      <c r="FH26" s="651"/>
      <c r="FI26" s="651"/>
      <c r="FJ26" s="651"/>
      <c r="FK26" s="651"/>
      <c r="FL26" s="651"/>
      <c r="FM26" s="651"/>
      <c r="FN26" s="651"/>
      <c r="FO26" s="651"/>
      <c r="FP26" s="651"/>
      <c r="FQ26" s="651"/>
      <c r="FR26" s="651"/>
      <c r="FS26" s="651"/>
      <c r="FT26" s="651"/>
      <c r="FU26" s="651"/>
      <c r="FV26" s="651"/>
      <c r="FW26" s="651"/>
      <c r="FX26" s="651"/>
      <c r="FY26" s="651"/>
      <c r="FZ26" s="651"/>
      <c r="GA26" s="651"/>
      <c r="GB26" s="651"/>
      <c r="GC26" s="651"/>
      <c r="GD26" s="651"/>
      <c r="GE26" s="651"/>
      <c r="GF26" s="651"/>
      <c r="GG26" s="651"/>
      <c r="GH26" s="651"/>
      <c r="GI26" s="651"/>
      <c r="GJ26" s="651"/>
      <c r="GK26" s="651"/>
      <c r="GL26" s="651"/>
      <c r="GM26" s="651"/>
      <c r="GN26" s="651"/>
      <c r="GO26" s="651"/>
      <c r="GP26" s="651"/>
      <c r="GQ26" s="651"/>
      <c r="GR26" s="651"/>
      <c r="GS26" s="651"/>
      <c r="GT26" s="651"/>
      <c r="GU26" s="651"/>
      <c r="GV26" s="651"/>
      <c r="GW26" s="651"/>
      <c r="GX26" s="651"/>
      <c r="GY26" s="651"/>
      <c r="GZ26" s="651"/>
      <c r="HA26" s="651"/>
      <c r="HB26" s="651"/>
      <c r="HC26" s="651"/>
      <c r="HD26" s="651"/>
      <c r="HE26" s="651"/>
      <c r="HF26" s="651"/>
      <c r="HG26" s="651"/>
      <c r="HH26" s="651"/>
      <c r="HI26" s="651"/>
      <c r="HJ26" s="651"/>
      <c r="HK26" s="651"/>
      <c r="HL26" s="651"/>
      <c r="HM26" s="651"/>
      <c r="HN26" s="651"/>
      <c r="HO26" s="651"/>
      <c r="HP26" s="651"/>
      <c r="HQ26" s="651"/>
      <c r="HR26" s="651"/>
      <c r="HS26" s="651"/>
      <c r="HT26" s="651"/>
      <c r="HU26" s="651"/>
      <c r="HV26" s="651"/>
      <c r="HW26" s="651"/>
      <c r="HX26" s="651"/>
      <c r="HY26" s="651"/>
      <c r="HZ26" s="651"/>
      <c r="IA26" s="651"/>
      <c r="IB26" s="651"/>
      <c r="IC26" s="651"/>
      <c r="ID26" s="651"/>
      <c r="IE26" s="651"/>
      <c r="IF26" s="651"/>
      <c r="IG26" s="651"/>
      <c r="IH26" s="651"/>
      <c r="II26" s="651"/>
      <c r="IJ26" s="651"/>
      <c r="IK26" s="651"/>
      <c r="IL26" s="651"/>
      <c r="IM26" s="651"/>
      <c r="IN26" s="651"/>
      <c r="IO26" s="651"/>
      <c r="IP26" s="651"/>
      <c r="IQ26" s="651"/>
      <c r="IR26" s="651"/>
      <c r="IS26" s="651"/>
      <c r="IT26" s="651"/>
      <c r="IU26" s="651"/>
      <c r="IV26" s="651"/>
    </row>
    <row r="27" spans="1:256" ht="38.25" x14ac:dyDescent="0.2">
      <c r="A27" s="657" t="s">
        <v>642</v>
      </c>
      <c r="B27" s="653"/>
      <c r="C27" s="649" t="s">
        <v>340</v>
      </c>
      <c r="D27" s="650">
        <v>0</v>
      </c>
      <c r="E27" s="650">
        <v>0</v>
      </c>
      <c r="F27" s="650">
        <v>0</v>
      </c>
      <c r="G27" s="650">
        <v>0</v>
      </c>
      <c r="H27" s="650">
        <v>0</v>
      </c>
      <c r="I27" s="650">
        <v>0</v>
      </c>
      <c r="J27" s="650">
        <v>0</v>
      </c>
      <c r="K27" s="650">
        <v>0</v>
      </c>
      <c r="L27" s="650">
        <v>0</v>
      </c>
      <c r="M27" s="650">
        <v>0</v>
      </c>
      <c r="N27" s="650">
        <v>0</v>
      </c>
      <c r="O27" s="650">
        <v>0</v>
      </c>
      <c r="P27" s="650">
        <v>0</v>
      </c>
      <c r="Q27" s="656"/>
      <c r="R27" s="651"/>
      <c r="S27" s="651"/>
      <c r="T27" s="651"/>
      <c r="U27" s="651"/>
      <c r="V27" s="651"/>
      <c r="W27" s="651"/>
      <c r="X27" s="651"/>
      <c r="Y27" s="651"/>
      <c r="Z27" s="651"/>
      <c r="AA27" s="651"/>
      <c r="AB27" s="651"/>
      <c r="AC27" s="651"/>
      <c r="AD27" s="651"/>
      <c r="AE27" s="651"/>
      <c r="AF27" s="651"/>
      <c r="AG27" s="651"/>
      <c r="AH27" s="651"/>
      <c r="AI27" s="651"/>
      <c r="AJ27" s="651"/>
      <c r="AK27" s="651"/>
      <c r="AL27" s="651"/>
      <c r="AM27" s="651"/>
      <c r="AN27" s="651"/>
      <c r="AO27" s="651"/>
      <c r="AP27" s="651"/>
      <c r="AQ27" s="651"/>
      <c r="AR27" s="651"/>
      <c r="AS27" s="651"/>
      <c r="AT27" s="651"/>
      <c r="AU27" s="651"/>
      <c r="AV27" s="651"/>
      <c r="AW27" s="651"/>
      <c r="AX27" s="651"/>
      <c r="AY27" s="651"/>
      <c r="AZ27" s="651"/>
      <c r="BA27" s="651"/>
      <c r="BB27" s="651"/>
      <c r="BC27" s="651"/>
      <c r="BD27" s="651"/>
      <c r="BE27" s="651"/>
      <c r="BF27" s="651"/>
      <c r="BG27" s="651"/>
      <c r="BH27" s="651"/>
      <c r="BI27" s="651"/>
      <c r="BJ27" s="651"/>
      <c r="BK27" s="651"/>
      <c r="BL27" s="651"/>
      <c r="BM27" s="651"/>
      <c r="BN27" s="651"/>
      <c r="BO27" s="651"/>
      <c r="BP27" s="651"/>
      <c r="BQ27" s="651"/>
      <c r="BR27" s="651"/>
      <c r="BS27" s="651"/>
      <c r="BT27" s="651"/>
      <c r="BU27" s="651"/>
      <c r="BV27" s="651"/>
      <c r="BW27" s="651"/>
      <c r="BX27" s="651"/>
      <c r="BY27" s="651"/>
      <c r="BZ27" s="651"/>
      <c r="CA27" s="651"/>
      <c r="CB27" s="651"/>
      <c r="CC27" s="651"/>
      <c r="CD27" s="651"/>
      <c r="CE27" s="651"/>
      <c r="CF27" s="651"/>
      <c r="CG27" s="651"/>
      <c r="CH27" s="651"/>
      <c r="CI27" s="651"/>
      <c r="CJ27" s="651"/>
      <c r="CK27" s="651"/>
      <c r="CL27" s="651"/>
      <c r="CM27" s="651"/>
      <c r="CN27" s="651"/>
      <c r="CO27" s="651"/>
      <c r="CP27" s="651"/>
      <c r="CQ27" s="651"/>
      <c r="CR27" s="651"/>
      <c r="CS27" s="651"/>
      <c r="CT27" s="651"/>
      <c r="CU27" s="651"/>
      <c r="CV27" s="651"/>
      <c r="CW27" s="651"/>
      <c r="CX27" s="651"/>
      <c r="CY27" s="651"/>
      <c r="CZ27" s="651"/>
      <c r="DA27" s="651"/>
      <c r="DB27" s="651"/>
      <c r="DC27" s="651"/>
      <c r="DD27" s="651"/>
      <c r="DE27" s="651"/>
      <c r="DF27" s="651"/>
      <c r="DG27" s="651"/>
      <c r="DH27" s="651"/>
      <c r="DI27" s="651"/>
      <c r="DJ27" s="651"/>
      <c r="DK27" s="651"/>
      <c r="DL27" s="651"/>
      <c r="DM27" s="651"/>
      <c r="DN27" s="651"/>
      <c r="DO27" s="651"/>
      <c r="DP27" s="651"/>
      <c r="DQ27" s="651"/>
      <c r="DR27" s="651"/>
      <c r="DS27" s="651"/>
      <c r="DT27" s="651"/>
      <c r="DU27" s="651"/>
      <c r="DV27" s="651"/>
      <c r="DW27" s="651"/>
      <c r="DX27" s="651"/>
      <c r="DY27" s="651"/>
      <c r="DZ27" s="651"/>
      <c r="EA27" s="651"/>
      <c r="EB27" s="651"/>
      <c r="EC27" s="651"/>
      <c r="ED27" s="651"/>
      <c r="EE27" s="651"/>
      <c r="EF27" s="651"/>
      <c r="EG27" s="651"/>
      <c r="EH27" s="651"/>
      <c r="EI27" s="651"/>
      <c r="EJ27" s="651"/>
      <c r="EK27" s="651"/>
      <c r="EL27" s="651"/>
      <c r="EM27" s="651"/>
      <c r="EN27" s="651"/>
      <c r="EO27" s="651"/>
      <c r="EP27" s="651"/>
      <c r="EQ27" s="651"/>
      <c r="ER27" s="651"/>
      <c r="ES27" s="651"/>
      <c r="ET27" s="651"/>
      <c r="EU27" s="651"/>
      <c r="EV27" s="651"/>
      <c r="EW27" s="651"/>
      <c r="EX27" s="651"/>
      <c r="EY27" s="651"/>
      <c r="EZ27" s="651"/>
      <c r="FA27" s="651"/>
      <c r="FB27" s="651"/>
      <c r="FC27" s="651"/>
      <c r="FD27" s="651"/>
      <c r="FE27" s="651"/>
      <c r="FF27" s="651"/>
      <c r="FG27" s="651"/>
      <c r="FH27" s="651"/>
      <c r="FI27" s="651"/>
      <c r="FJ27" s="651"/>
      <c r="FK27" s="651"/>
      <c r="FL27" s="651"/>
      <c r="FM27" s="651"/>
      <c r="FN27" s="651"/>
      <c r="FO27" s="651"/>
      <c r="FP27" s="651"/>
      <c r="FQ27" s="651"/>
      <c r="FR27" s="651"/>
      <c r="FS27" s="651"/>
      <c r="FT27" s="651"/>
      <c r="FU27" s="651"/>
      <c r="FV27" s="651"/>
      <c r="FW27" s="651"/>
      <c r="FX27" s="651"/>
      <c r="FY27" s="651"/>
      <c r="FZ27" s="651"/>
      <c r="GA27" s="651"/>
      <c r="GB27" s="651"/>
      <c r="GC27" s="651"/>
      <c r="GD27" s="651"/>
      <c r="GE27" s="651"/>
      <c r="GF27" s="651"/>
      <c r="GG27" s="651"/>
      <c r="GH27" s="651"/>
      <c r="GI27" s="651"/>
      <c r="GJ27" s="651"/>
      <c r="GK27" s="651"/>
      <c r="GL27" s="651"/>
      <c r="GM27" s="651"/>
      <c r="GN27" s="651"/>
      <c r="GO27" s="651"/>
      <c r="GP27" s="651"/>
      <c r="GQ27" s="651"/>
      <c r="GR27" s="651"/>
      <c r="GS27" s="651"/>
      <c r="GT27" s="651"/>
      <c r="GU27" s="651"/>
      <c r="GV27" s="651"/>
      <c r="GW27" s="651"/>
      <c r="GX27" s="651"/>
      <c r="GY27" s="651"/>
      <c r="GZ27" s="651"/>
      <c r="HA27" s="651"/>
      <c r="HB27" s="651"/>
      <c r="HC27" s="651"/>
      <c r="HD27" s="651"/>
      <c r="HE27" s="651"/>
      <c r="HF27" s="651"/>
      <c r="HG27" s="651"/>
      <c r="HH27" s="651"/>
      <c r="HI27" s="651"/>
      <c r="HJ27" s="651"/>
      <c r="HK27" s="651"/>
      <c r="HL27" s="651"/>
      <c r="HM27" s="651"/>
      <c r="HN27" s="651"/>
      <c r="HO27" s="651"/>
      <c r="HP27" s="651"/>
      <c r="HQ27" s="651"/>
      <c r="HR27" s="651"/>
      <c r="HS27" s="651"/>
      <c r="HT27" s="651"/>
      <c r="HU27" s="651"/>
      <c r="HV27" s="651"/>
      <c r="HW27" s="651"/>
      <c r="HX27" s="651"/>
      <c r="HY27" s="651"/>
      <c r="HZ27" s="651"/>
      <c r="IA27" s="651"/>
      <c r="IB27" s="651"/>
      <c r="IC27" s="651"/>
      <c r="ID27" s="651"/>
      <c r="IE27" s="651"/>
      <c r="IF27" s="651"/>
      <c r="IG27" s="651"/>
      <c r="IH27" s="651"/>
      <c r="II27" s="651"/>
      <c r="IJ27" s="651"/>
      <c r="IK27" s="651"/>
      <c r="IL27" s="651"/>
      <c r="IM27" s="651"/>
      <c r="IN27" s="651"/>
      <c r="IO27" s="651"/>
      <c r="IP27" s="651"/>
      <c r="IQ27" s="651"/>
      <c r="IR27" s="651"/>
      <c r="IS27" s="651"/>
      <c r="IT27" s="651"/>
      <c r="IU27" s="651"/>
      <c r="IV27" s="651"/>
    </row>
    <row r="28" spans="1:256" ht="25.5" x14ac:dyDescent="0.2">
      <c r="A28" s="657" t="s">
        <v>643</v>
      </c>
      <c r="B28" s="653"/>
      <c r="C28" s="649" t="s">
        <v>644</v>
      </c>
      <c r="D28" s="650">
        <v>0</v>
      </c>
      <c r="E28" s="650">
        <v>0</v>
      </c>
      <c r="F28" s="650">
        <v>0</v>
      </c>
      <c r="G28" s="650">
        <v>0</v>
      </c>
      <c r="H28" s="650">
        <v>0</v>
      </c>
      <c r="I28" s="650">
        <v>0</v>
      </c>
      <c r="J28" s="650">
        <v>0</v>
      </c>
      <c r="K28" s="650">
        <v>0</v>
      </c>
      <c r="L28" s="650">
        <v>0</v>
      </c>
      <c r="M28" s="650">
        <v>0</v>
      </c>
      <c r="N28" s="650">
        <v>0</v>
      </c>
      <c r="O28" s="650">
        <v>0</v>
      </c>
      <c r="P28" s="650">
        <v>0</v>
      </c>
      <c r="Q28" s="656"/>
      <c r="R28" s="651"/>
      <c r="S28" s="651"/>
      <c r="T28" s="651"/>
      <c r="U28" s="651"/>
      <c r="V28" s="651"/>
      <c r="W28" s="651"/>
      <c r="X28" s="651"/>
      <c r="Y28" s="651"/>
      <c r="Z28" s="651"/>
      <c r="AA28" s="651"/>
      <c r="AB28" s="651"/>
      <c r="AC28" s="651"/>
      <c r="AD28" s="651"/>
      <c r="AE28" s="651"/>
      <c r="AF28" s="651"/>
      <c r="AG28" s="651"/>
      <c r="AH28" s="651"/>
      <c r="AI28" s="651"/>
      <c r="AJ28" s="651"/>
      <c r="AK28" s="651"/>
      <c r="AL28" s="651"/>
      <c r="AM28" s="651"/>
      <c r="AN28" s="651"/>
      <c r="AO28" s="651"/>
      <c r="AP28" s="651"/>
      <c r="AQ28" s="651"/>
      <c r="AR28" s="651"/>
      <c r="AS28" s="651"/>
      <c r="AT28" s="651"/>
      <c r="AU28" s="651"/>
      <c r="AV28" s="651"/>
      <c r="AW28" s="651"/>
      <c r="AX28" s="651"/>
      <c r="AY28" s="651"/>
      <c r="AZ28" s="651"/>
      <c r="BA28" s="651"/>
      <c r="BB28" s="651"/>
      <c r="BC28" s="651"/>
      <c r="BD28" s="651"/>
      <c r="BE28" s="651"/>
      <c r="BF28" s="651"/>
      <c r="BG28" s="651"/>
      <c r="BH28" s="651"/>
      <c r="BI28" s="651"/>
      <c r="BJ28" s="651"/>
      <c r="BK28" s="651"/>
      <c r="BL28" s="651"/>
      <c r="BM28" s="651"/>
      <c r="BN28" s="651"/>
      <c r="BO28" s="651"/>
      <c r="BP28" s="651"/>
      <c r="BQ28" s="651"/>
      <c r="BR28" s="651"/>
      <c r="BS28" s="651"/>
      <c r="BT28" s="651"/>
      <c r="BU28" s="651"/>
      <c r="BV28" s="651"/>
      <c r="BW28" s="651"/>
      <c r="BX28" s="651"/>
      <c r="BY28" s="651"/>
      <c r="BZ28" s="651"/>
      <c r="CA28" s="651"/>
      <c r="CB28" s="651"/>
      <c r="CC28" s="651"/>
      <c r="CD28" s="651"/>
      <c r="CE28" s="651"/>
      <c r="CF28" s="651"/>
      <c r="CG28" s="651"/>
      <c r="CH28" s="651"/>
      <c r="CI28" s="651"/>
      <c r="CJ28" s="651"/>
      <c r="CK28" s="651"/>
      <c r="CL28" s="651"/>
      <c r="CM28" s="651"/>
      <c r="CN28" s="651"/>
      <c r="CO28" s="651"/>
      <c r="CP28" s="651"/>
      <c r="CQ28" s="651"/>
      <c r="CR28" s="651"/>
      <c r="CS28" s="651"/>
      <c r="CT28" s="651"/>
      <c r="CU28" s="651"/>
      <c r="CV28" s="651"/>
      <c r="CW28" s="651"/>
      <c r="CX28" s="651"/>
      <c r="CY28" s="651"/>
      <c r="CZ28" s="651"/>
      <c r="DA28" s="651"/>
      <c r="DB28" s="651"/>
      <c r="DC28" s="651"/>
      <c r="DD28" s="651"/>
      <c r="DE28" s="651"/>
      <c r="DF28" s="651"/>
      <c r="DG28" s="651"/>
      <c r="DH28" s="651"/>
      <c r="DI28" s="651"/>
      <c r="DJ28" s="651"/>
      <c r="DK28" s="651"/>
      <c r="DL28" s="651"/>
      <c r="DM28" s="651"/>
      <c r="DN28" s="651"/>
      <c r="DO28" s="651"/>
      <c r="DP28" s="651"/>
      <c r="DQ28" s="651"/>
      <c r="DR28" s="651"/>
      <c r="DS28" s="651"/>
      <c r="DT28" s="651"/>
      <c r="DU28" s="651"/>
      <c r="DV28" s="651"/>
      <c r="DW28" s="651"/>
      <c r="DX28" s="651"/>
      <c r="DY28" s="651"/>
      <c r="DZ28" s="651"/>
      <c r="EA28" s="651"/>
      <c r="EB28" s="651"/>
      <c r="EC28" s="651"/>
      <c r="ED28" s="651"/>
      <c r="EE28" s="651"/>
      <c r="EF28" s="651"/>
      <c r="EG28" s="651"/>
      <c r="EH28" s="651"/>
      <c r="EI28" s="651"/>
      <c r="EJ28" s="651"/>
      <c r="EK28" s="651"/>
      <c r="EL28" s="651"/>
      <c r="EM28" s="651"/>
      <c r="EN28" s="651"/>
      <c r="EO28" s="651"/>
      <c r="EP28" s="651"/>
      <c r="EQ28" s="651"/>
      <c r="ER28" s="651"/>
      <c r="ES28" s="651"/>
      <c r="ET28" s="651"/>
      <c r="EU28" s="651"/>
      <c r="EV28" s="651"/>
      <c r="EW28" s="651"/>
      <c r="EX28" s="651"/>
      <c r="EY28" s="651"/>
      <c r="EZ28" s="651"/>
      <c r="FA28" s="651"/>
      <c r="FB28" s="651"/>
      <c r="FC28" s="651"/>
      <c r="FD28" s="651"/>
      <c r="FE28" s="651"/>
      <c r="FF28" s="651"/>
      <c r="FG28" s="651"/>
      <c r="FH28" s="651"/>
      <c r="FI28" s="651"/>
      <c r="FJ28" s="651"/>
      <c r="FK28" s="651"/>
      <c r="FL28" s="651"/>
      <c r="FM28" s="651"/>
      <c r="FN28" s="651"/>
      <c r="FO28" s="651"/>
      <c r="FP28" s="651"/>
      <c r="FQ28" s="651"/>
      <c r="FR28" s="651"/>
      <c r="FS28" s="651"/>
      <c r="FT28" s="651"/>
      <c r="FU28" s="651"/>
      <c r="FV28" s="651"/>
      <c r="FW28" s="651"/>
      <c r="FX28" s="651"/>
      <c r="FY28" s="651"/>
      <c r="FZ28" s="651"/>
      <c r="GA28" s="651"/>
      <c r="GB28" s="651"/>
      <c r="GC28" s="651"/>
      <c r="GD28" s="651"/>
      <c r="GE28" s="651"/>
      <c r="GF28" s="651"/>
      <c r="GG28" s="651"/>
      <c r="GH28" s="651"/>
      <c r="GI28" s="651"/>
      <c r="GJ28" s="651"/>
      <c r="GK28" s="651"/>
      <c r="GL28" s="651"/>
      <c r="GM28" s="651"/>
      <c r="GN28" s="651"/>
      <c r="GO28" s="651"/>
      <c r="GP28" s="651"/>
      <c r="GQ28" s="651"/>
      <c r="GR28" s="651"/>
      <c r="GS28" s="651"/>
      <c r="GT28" s="651"/>
      <c r="GU28" s="651"/>
      <c r="GV28" s="651"/>
      <c r="GW28" s="651"/>
      <c r="GX28" s="651"/>
      <c r="GY28" s="651"/>
      <c r="GZ28" s="651"/>
      <c r="HA28" s="651"/>
      <c r="HB28" s="651"/>
      <c r="HC28" s="651"/>
      <c r="HD28" s="651"/>
      <c r="HE28" s="651"/>
      <c r="HF28" s="651"/>
      <c r="HG28" s="651"/>
      <c r="HH28" s="651"/>
      <c r="HI28" s="651"/>
      <c r="HJ28" s="651"/>
      <c r="HK28" s="651"/>
      <c r="HL28" s="651"/>
      <c r="HM28" s="651"/>
      <c r="HN28" s="651"/>
      <c r="HO28" s="651"/>
      <c r="HP28" s="651"/>
      <c r="HQ28" s="651"/>
      <c r="HR28" s="651"/>
      <c r="HS28" s="651"/>
      <c r="HT28" s="651"/>
      <c r="HU28" s="651"/>
      <c r="HV28" s="651"/>
      <c r="HW28" s="651"/>
      <c r="HX28" s="651"/>
      <c r="HY28" s="651"/>
      <c r="HZ28" s="651"/>
      <c r="IA28" s="651"/>
      <c r="IB28" s="651"/>
      <c r="IC28" s="651"/>
      <c r="ID28" s="651"/>
      <c r="IE28" s="651"/>
      <c r="IF28" s="651"/>
      <c r="IG28" s="651"/>
      <c r="IH28" s="651"/>
      <c r="II28" s="651"/>
      <c r="IJ28" s="651"/>
      <c r="IK28" s="651"/>
      <c r="IL28" s="651"/>
      <c r="IM28" s="651"/>
      <c r="IN28" s="651"/>
      <c r="IO28" s="651"/>
      <c r="IP28" s="651"/>
      <c r="IQ28" s="651"/>
      <c r="IR28" s="651"/>
      <c r="IS28" s="651"/>
      <c r="IT28" s="651"/>
      <c r="IU28" s="651"/>
      <c r="IV28" s="651"/>
    </row>
    <row r="29" spans="1:256" x14ac:dyDescent="0.2">
      <c r="A29" s="659" t="s">
        <v>72</v>
      </c>
      <c r="B29" s="653"/>
      <c r="C29" s="649" t="s">
        <v>367</v>
      </c>
      <c r="D29" s="650">
        <v>0</v>
      </c>
      <c r="E29" s="650">
        <v>0</v>
      </c>
      <c r="F29" s="650">
        <v>0</v>
      </c>
      <c r="G29" s="650">
        <v>0</v>
      </c>
      <c r="H29" s="650">
        <v>0</v>
      </c>
      <c r="I29" s="650">
        <v>0</v>
      </c>
      <c r="J29" s="650">
        <v>0</v>
      </c>
      <c r="K29" s="650">
        <v>0</v>
      </c>
      <c r="L29" s="650">
        <v>0</v>
      </c>
      <c r="M29" s="650">
        <v>0</v>
      </c>
      <c r="N29" s="650">
        <v>0</v>
      </c>
      <c r="O29" s="650">
        <v>0</v>
      </c>
      <c r="P29" s="650">
        <v>0</v>
      </c>
      <c r="Q29" s="660"/>
      <c r="R29" s="651"/>
      <c r="S29" s="651"/>
      <c r="T29" s="651"/>
      <c r="U29" s="651"/>
      <c r="V29" s="651"/>
      <c r="W29" s="651"/>
      <c r="X29" s="651"/>
      <c r="Y29" s="651"/>
      <c r="Z29" s="651"/>
      <c r="AA29" s="651"/>
      <c r="AB29" s="651"/>
      <c r="AC29" s="651"/>
      <c r="AD29" s="651"/>
      <c r="AE29" s="651"/>
      <c r="AF29" s="651"/>
      <c r="AG29" s="651"/>
      <c r="AH29" s="651"/>
      <c r="AI29" s="651"/>
      <c r="AJ29" s="651"/>
      <c r="AK29" s="651"/>
      <c r="AL29" s="651"/>
      <c r="AM29" s="651"/>
      <c r="AN29" s="651"/>
      <c r="AO29" s="651"/>
      <c r="AP29" s="651"/>
      <c r="AQ29" s="651"/>
      <c r="AR29" s="651"/>
      <c r="AS29" s="651"/>
      <c r="AT29" s="651"/>
      <c r="AU29" s="651"/>
      <c r="AV29" s="651"/>
      <c r="AW29" s="651"/>
      <c r="AX29" s="651"/>
      <c r="AY29" s="651"/>
      <c r="AZ29" s="651"/>
      <c r="BA29" s="651"/>
      <c r="BB29" s="651"/>
      <c r="BC29" s="651"/>
      <c r="BD29" s="651"/>
      <c r="BE29" s="651"/>
      <c r="BF29" s="651"/>
      <c r="BG29" s="651"/>
      <c r="BH29" s="651"/>
      <c r="BI29" s="651"/>
      <c r="BJ29" s="651"/>
      <c r="BK29" s="651"/>
      <c r="BL29" s="651"/>
      <c r="BM29" s="651"/>
      <c r="BN29" s="651"/>
      <c r="BO29" s="651"/>
      <c r="BP29" s="651"/>
      <c r="BQ29" s="651"/>
      <c r="BR29" s="651"/>
      <c r="BS29" s="651"/>
      <c r="BT29" s="651"/>
      <c r="BU29" s="651"/>
      <c r="BV29" s="651"/>
      <c r="BW29" s="651"/>
      <c r="BX29" s="651"/>
      <c r="BY29" s="651"/>
      <c r="BZ29" s="651"/>
      <c r="CA29" s="651"/>
      <c r="CB29" s="651"/>
      <c r="CC29" s="651"/>
      <c r="CD29" s="651"/>
      <c r="CE29" s="651"/>
      <c r="CF29" s="651"/>
      <c r="CG29" s="651"/>
      <c r="CH29" s="651"/>
      <c r="CI29" s="651"/>
      <c r="CJ29" s="651"/>
      <c r="CK29" s="651"/>
      <c r="CL29" s="651"/>
      <c r="CM29" s="651"/>
      <c r="CN29" s="651"/>
      <c r="CO29" s="651"/>
      <c r="CP29" s="651"/>
      <c r="CQ29" s="651"/>
      <c r="CR29" s="651"/>
      <c r="CS29" s="651"/>
      <c r="CT29" s="651"/>
      <c r="CU29" s="651"/>
      <c r="CV29" s="651"/>
      <c r="CW29" s="651"/>
      <c r="CX29" s="651"/>
      <c r="CY29" s="651"/>
      <c r="CZ29" s="651"/>
      <c r="DA29" s="651"/>
      <c r="DB29" s="651"/>
      <c r="DC29" s="651"/>
      <c r="DD29" s="651"/>
      <c r="DE29" s="651"/>
      <c r="DF29" s="651"/>
      <c r="DG29" s="651"/>
      <c r="DH29" s="651"/>
      <c r="DI29" s="651"/>
      <c r="DJ29" s="651"/>
      <c r="DK29" s="651"/>
      <c r="DL29" s="651"/>
      <c r="DM29" s="651"/>
      <c r="DN29" s="651"/>
      <c r="DO29" s="651"/>
      <c r="DP29" s="651"/>
      <c r="DQ29" s="651"/>
      <c r="DR29" s="651"/>
      <c r="DS29" s="651"/>
      <c r="DT29" s="651"/>
      <c r="DU29" s="651"/>
      <c r="DV29" s="651"/>
      <c r="DW29" s="651"/>
      <c r="DX29" s="651"/>
      <c r="DY29" s="651"/>
      <c r="DZ29" s="651"/>
      <c r="EA29" s="651"/>
      <c r="EB29" s="651"/>
      <c r="EC29" s="651"/>
      <c r="ED29" s="651"/>
      <c r="EE29" s="651"/>
      <c r="EF29" s="651"/>
      <c r="EG29" s="651"/>
      <c r="EH29" s="651"/>
      <c r="EI29" s="651"/>
      <c r="EJ29" s="651"/>
      <c r="EK29" s="651"/>
      <c r="EL29" s="651"/>
      <c r="EM29" s="651"/>
      <c r="EN29" s="651"/>
      <c r="EO29" s="651"/>
      <c r="EP29" s="651"/>
      <c r="EQ29" s="651"/>
      <c r="ER29" s="651"/>
      <c r="ES29" s="651"/>
      <c r="ET29" s="651"/>
      <c r="EU29" s="651"/>
      <c r="EV29" s="651"/>
      <c r="EW29" s="651"/>
      <c r="EX29" s="651"/>
      <c r="EY29" s="651"/>
      <c r="EZ29" s="651"/>
      <c r="FA29" s="651"/>
      <c r="FB29" s="651"/>
      <c r="FC29" s="651"/>
      <c r="FD29" s="651"/>
      <c r="FE29" s="651"/>
      <c r="FF29" s="651"/>
      <c r="FG29" s="651"/>
      <c r="FH29" s="651"/>
      <c r="FI29" s="651"/>
      <c r="FJ29" s="651"/>
      <c r="FK29" s="651"/>
      <c r="FL29" s="651"/>
      <c r="FM29" s="651"/>
      <c r="FN29" s="651"/>
      <c r="FO29" s="651"/>
      <c r="FP29" s="651"/>
      <c r="FQ29" s="651"/>
      <c r="FR29" s="651"/>
      <c r="FS29" s="651"/>
      <c r="FT29" s="651"/>
      <c r="FU29" s="651"/>
      <c r="FV29" s="651"/>
      <c r="FW29" s="651"/>
      <c r="FX29" s="651"/>
      <c r="FY29" s="651"/>
      <c r="FZ29" s="651"/>
      <c r="GA29" s="651"/>
      <c r="GB29" s="651"/>
      <c r="GC29" s="651"/>
      <c r="GD29" s="651"/>
      <c r="GE29" s="651"/>
      <c r="GF29" s="651"/>
      <c r="GG29" s="651"/>
      <c r="GH29" s="651"/>
      <c r="GI29" s="651"/>
      <c r="GJ29" s="651"/>
      <c r="GK29" s="651"/>
      <c r="GL29" s="651"/>
      <c r="GM29" s="651"/>
      <c r="GN29" s="651"/>
      <c r="GO29" s="651"/>
      <c r="GP29" s="651"/>
      <c r="GQ29" s="651"/>
      <c r="GR29" s="651"/>
      <c r="GS29" s="651"/>
      <c r="GT29" s="651"/>
      <c r="GU29" s="651"/>
      <c r="GV29" s="651"/>
      <c r="GW29" s="651"/>
      <c r="GX29" s="651"/>
      <c r="GY29" s="651"/>
      <c r="GZ29" s="651"/>
      <c r="HA29" s="651"/>
      <c r="HB29" s="651"/>
      <c r="HC29" s="651"/>
      <c r="HD29" s="651"/>
      <c r="HE29" s="651"/>
      <c r="HF29" s="651"/>
      <c r="HG29" s="651"/>
      <c r="HH29" s="651"/>
      <c r="HI29" s="651"/>
      <c r="HJ29" s="651"/>
      <c r="HK29" s="651"/>
      <c r="HL29" s="651"/>
      <c r="HM29" s="651"/>
      <c r="HN29" s="651"/>
      <c r="HO29" s="651"/>
      <c r="HP29" s="651"/>
      <c r="HQ29" s="651"/>
      <c r="HR29" s="651"/>
      <c r="HS29" s="651"/>
      <c r="HT29" s="651"/>
      <c r="HU29" s="651"/>
      <c r="HV29" s="651"/>
      <c r="HW29" s="651"/>
      <c r="HX29" s="651"/>
      <c r="HY29" s="651"/>
      <c r="HZ29" s="651"/>
      <c r="IA29" s="651"/>
      <c r="IB29" s="651"/>
      <c r="IC29" s="651"/>
      <c r="ID29" s="651"/>
      <c r="IE29" s="651"/>
      <c r="IF29" s="651"/>
      <c r="IG29" s="651"/>
      <c r="IH29" s="651"/>
      <c r="II29" s="651"/>
      <c r="IJ29" s="651"/>
      <c r="IK29" s="651"/>
      <c r="IL29" s="651"/>
      <c r="IM29" s="651"/>
      <c r="IN29" s="651"/>
      <c r="IO29" s="651"/>
      <c r="IP29" s="651"/>
      <c r="IQ29" s="651"/>
      <c r="IR29" s="651"/>
      <c r="IS29" s="651"/>
      <c r="IT29" s="651"/>
      <c r="IU29" s="651"/>
      <c r="IV29" s="651"/>
    </row>
    <row r="30" spans="1:256" x14ac:dyDescent="0.2">
      <c r="A30" s="661" t="s">
        <v>187</v>
      </c>
      <c r="B30" s="662"/>
      <c r="C30" s="663"/>
      <c r="D30" s="663"/>
      <c r="E30" s="663"/>
      <c r="F30" s="663"/>
      <c r="G30" s="663"/>
      <c r="H30" s="663"/>
      <c r="I30" s="660"/>
      <c r="J30" s="646"/>
      <c r="K30" s="646"/>
      <c r="L30" s="646"/>
      <c r="M30" s="646"/>
      <c r="N30" s="646"/>
      <c r="O30" s="646"/>
      <c r="P30" s="663"/>
      <c r="Q30" s="660"/>
      <c r="R30" s="651"/>
      <c r="S30" s="651"/>
      <c r="T30" s="651"/>
      <c r="U30" s="651"/>
      <c r="V30" s="651"/>
      <c r="W30" s="651"/>
      <c r="X30" s="651"/>
      <c r="Y30" s="651"/>
      <c r="Z30" s="651"/>
      <c r="AA30" s="651"/>
      <c r="AB30" s="651"/>
      <c r="AC30" s="651"/>
      <c r="AD30" s="651"/>
      <c r="AE30" s="651"/>
      <c r="AF30" s="651"/>
      <c r="AG30" s="651"/>
      <c r="AH30" s="651"/>
      <c r="AI30" s="651"/>
      <c r="AJ30" s="651"/>
      <c r="AK30" s="651"/>
      <c r="AL30" s="651"/>
      <c r="AM30" s="651"/>
      <c r="AN30" s="651"/>
      <c r="AO30" s="651"/>
      <c r="AP30" s="651"/>
      <c r="AQ30" s="651"/>
      <c r="AR30" s="651"/>
      <c r="AS30" s="651"/>
      <c r="AT30" s="651"/>
      <c r="AU30" s="651"/>
      <c r="AV30" s="651"/>
      <c r="AW30" s="651"/>
      <c r="AX30" s="651"/>
      <c r="AY30" s="651"/>
      <c r="AZ30" s="651"/>
      <c r="BA30" s="651"/>
      <c r="BB30" s="651"/>
      <c r="BC30" s="651"/>
      <c r="BD30" s="651"/>
      <c r="BE30" s="651"/>
      <c r="BF30" s="651"/>
      <c r="BG30" s="651"/>
      <c r="BH30" s="651"/>
      <c r="BI30" s="651"/>
      <c r="BJ30" s="651"/>
      <c r="BK30" s="651"/>
      <c r="BL30" s="651"/>
      <c r="BM30" s="651"/>
      <c r="BN30" s="651"/>
      <c r="BO30" s="651"/>
      <c r="BP30" s="651"/>
      <c r="BQ30" s="651"/>
      <c r="BR30" s="651"/>
      <c r="BS30" s="651"/>
      <c r="BT30" s="651"/>
      <c r="BU30" s="651"/>
      <c r="BV30" s="651"/>
      <c r="BW30" s="651"/>
      <c r="BX30" s="651"/>
      <c r="BY30" s="651"/>
      <c r="BZ30" s="651"/>
      <c r="CA30" s="651"/>
      <c r="CB30" s="651"/>
      <c r="CC30" s="651"/>
      <c r="CD30" s="651"/>
      <c r="CE30" s="651"/>
      <c r="CF30" s="651"/>
      <c r="CG30" s="651"/>
      <c r="CH30" s="651"/>
      <c r="CI30" s="651"/>
      <c r="CJ30" s="651"/>
      <c r="CK30" s="651"/>
      <c r="CL30" s="651"/>
      <c r="CM30" s="651"/>
      <c r="CN30" s="651"/>
      <c r="CO30" s="651"/>
      <c r="CP30" s="651"/>
      <c r="CQ30" s="651"/>
      <c r="CR30" s="651"/>
      <c r="CS30" s="651"/>
      <c r="CT30" s="651"/>
      <c r="CU30" s="651"/>
      <c r="CV30" s="651"/>
      <c r="CW30" s="651"/>
      <c r="CX30" s="651"/>
      <c r="CY30" s="651"/>
      <c r="CZ30" s="651"/>
      <c r="DA30" s="651"/>
      <c r="DB30" s="651"/>
      <c r="DC30" s="651"/>
      <c r="DD30" s="651"/>
      <c r="DE30" s="651"/>
      <c r="DF30" s="651"/>
      <c r="DG30" s="651"/>
      <c r="DH30" s="651"/>
      <c r="DI30" s="651"/>
      <c r="DJ30" s="651"/>
      <c r="DK30" s="651"/>
      <c r="DL30" s="651"/>
      <c r="DM30" s="651"/>
      <c r="DN30" s="651"/>
      <c r="DO30" s="651"/>
      <c r="DP30" s="651"/>
      <c r="DQ30" s="651"/>
      <c r="DR30" s="651"/>
      <c r="DS30" s="651"/>
      <c r="DT30" s="651"/>
      <c r="DU30" s="651"/>
      <c r="DV30" s="651"/>
      <c r="DW30" s="651"/>
      <c r="DX30" s="651"/>
      <c r="DY30" s="651"/>
      <c r="DZ30" s="651"/>
      <c r="EA30" s="651"/>
      <c r="EB30" s="651"/>
      <c r="EC30" s="651"/>
      <c r="ED30" s="651"/>
      <c r="EE30" s="651"/>
      <c r="EF30" s="651"/>
      <c r="EG30" s="651"/>
      <c r="EH30" s="651"/>
      <c r="EI30" s="651"/>
      <c r="EJ30" s="651"/>
      <c r="EK30" s="651"/>
      <c r="EL30" s="651"/>
      <c r="EM30" s="651"/>
      <c r="EN30" s="651"/>
      <c r="EO30" s="651"/>
      <c r="EP30" s="651"/>
      <c r="EQ30" s="651"/>
      <c r="ER30" s="651"/>
      <c r="ES30" s="651"/>
      <c r="ET30" s="651"/>
      <c r="EU30" s="651"/>
      <c r="EV30" s="651"/>
      <c r="EW30" s="651"/>
      <c r="EX30" s="651"/>
      <c r="EY30" s="651"/>
      <c r="EZ30" s="651"/>
      <c r="FA30" s="651"/>
      <c r="FB30" s="651"/>
      <c r="FC30" s="651"/>
      <c r="FD30" s="651"/>
      <c r="FE30" s="651"/>
      <c r="FF30" s="651"/>
      <c r="FG30" s="651"/>
      <c r="FH30" s="651"/>
      <c r="FI30" s="651"/>
      <c r="FJ30" s="651"/>
      <c r="FK30" s="651"/>
      <c r="FL30" s="651"/>
      <c r="FM30" s="651"/>
      <c r="FN30" s="651"/>
      <c r="FO30" s="651"/>
      <c r="FP30" s="651"/>
      <c r="FQ30" s="651"/>
      <c r="FR30" s="651"/>
      <c r="FS30" s="651"/>
      <c r="FT30" s="651"/>
      <c r="FU30" s="651"/>
      <c r="FV30" s="651"/>
      <c r="FW30" s="651"/>
      <c r="FX30" s="651"/>
      <c r="FY30" s="651"/>
      <c r="FZ30" s="651"/>
      <c r="GA30" s="651"/>
      <c r="GB30" s="651"/>
      <c r="GC30" s="651"/>
      <c r="GD30" s="651"/>
      <c r="GE30" s="651"/>
      <c r="GF30" s="651"/>
      <c r="GG30" s="651"/>
      <c r="GH30" s="651"/>
      <c r="GI30" s="651"/>
      <c r="GJ30" s="651"/>
      <c r="GK30" s="651"/>
      <c r="GL30" s="651"/>
      <c r="GM30" s="651"/>
      <c r="GN30" s="651"/>
      <c r="GO30" s="651"/>
      <c r="GP30" s="651"/>
      <c r="GQ30" s="651"/>
      <c r="GR30" s="651"/>
      <c r="GS30" s="651"/>
      <c r="GT30" s="651"/>
      <c r="GU30" s="651"/>
      <c r="GV30" s="651"/>
      <c r="GW30" s="651"/>
      <c r="GX30" s="651"/>
      <c r="GY30" s="651"/>
      <c r="GZ30" s="651"/>
      <c r="HA30" s="651"/>
      <c r="HB30" s="651"/>
      <c r="HC30" s="651"/>
      <c r="HD30" s="651"/>
      <c r="HE30" s="651"/>
      <c r="HF30" s="651"/>
      <c r="HG30" s="651"/>
      <c r="HH30" s="651"/>
      <c r="HI30" s="651"/>
      <c r="HJ30" s="651"/>
      <c r="HK30" s="651"/>
      <c r="HL30" s="651"/>
      <c r="HM30" s="651"/>
      <c r="HN30" s="651"/>
      <c r="HO30" s="651"/>
      <c r="HP30" s="651"/>
      <c r="HQ30" s="651"/>
      <c r="HR30" s="651"/>
      <c r="HS30" s="651"/>
      <c r="HT30" s="651"/>
      <c r="HU30" s="651"/>
      <c r="HV30" s="651"/>
      <c r="HW30" s="651"/>
      <c r="HX30" s="651"/>
      <c r="HY30" s="651"/>
      <c r="HZ30" s="651"/>
      <c r="IA30" s="651"/>
      <c r="IB30" s="651"/>
      <c r="IC30" s="651"/>
      <c r="ID30" s="651"/>
      <c r="IE30" s="651"/>
      <c r="IF30" s="651"/>
      <c r="IG30" s="651"/>
      <c r="IH30" s="651"/>
      <c r="II30" s="651"/>
      <c r="IJ30" s="651"/>
      <c r="IK30" s="651"/>
      <c r="IL30" s="651"/>
      <c r="IM30" s="651"/>
      <c r="IN30" s="651"/>
      <c r="IO30" s="651"/>
      <c r="IP30" s="651"/>
      <c r="IQ30" s="651"/>
      <c r="IR30" s="651"/>
      <c r="IS30" s="651"/>
      <c r="IT30" s="651"/>
      <c r="IU30" s="651"/>
      <c r="IV30" s="651"/>
    </row>
    <row r="31" spans="1:256" ht="26.25" x14ac:dyDescent="0.25">
      <c r="A31" s="141" t="s">
        <v>222</v>
      </c>
      <c r="B31" s="376"/>
      <c r="C31" s="376"/>
      <c r="D31" s="376"/>
      <c r="F31" s="219"/>
      <c r="G31" s="93"/>
      <c r="H31" s="94"/>
      <c r="J31" s="489"/>
      <c r="K31" s="489"/>
      <c r="L31" s="489"/>
    </row>
    <row r="32" spans="1:256" ht="12.75" customHeight="1" x14ac:dyDescent="0.2">
      <c r="A32" s="87"/>
      <c r="B32" s="364" t="s">
        <v>189</v>
      </c>
      <c r="C32" s="364"/>
      <c r="D32" s="364"/>
      <c r="E32" s="664"/>
      <c r="F32" s="365" t="s">
        <v>190</v>
      </c>
      <c r="G32" s="365"/>
      <c r="H32" s="365"/>
      <c r="I32" s="664"/>
      <c r="J32" s="364" t="s">
        <v>191</v>
      </c>
      <c r="K32" s="364"/>
      <c r="L32" s="364"/>
    </row>
    <row r="33" spans="1:256" x14ac:dyDescent="0.2">
      <c r="A33" s="87" t="s">
        <v>192</v>
      </c>
      <c r="B33" s="369"/>
      <c r="C33" s="369"/>
      <c r="D33" s="369"/>
      <c r="E33" s="664"/>
      <c r="F33" s="370"/>
      <c r="G33" s="370"/>
      <c r="H33" s="370"/>
      <c r="I33" s="664"/>
      <c r="J33" s="370"/>
      <c r="K33" s="370"/>
      <c r="L33" s="370"/>
    </row>
    <row r="34" spans="1:256" x14ac:dyDescent="0.2">
      <c r="A34" s="86"/>
      <c r="B34" s="364" t="s">
        <v>189</v>
      </c>
      <c r="C34" s="364"/>
      <c r="D34" s="364"/>
      <c r="E34" s="664"/>
      <c r="F34" s="365" t="s">
        <v>193</v>
      </c>
      <c r="G34" s="365"/>
      <c r="H34" s="365"/>
      <c r="I34" s="664"/>
      <c r="J34" s="364" t="s">
        <v>194</v>
      </c>
      <c r="K34" s="364"/>
      <c r="L34" s="364"/>
    </row>
    <row r="35" spans="1:256" ht="15" x14ac:dyDescent="0.2">
      <c r="A35" s="87" t="s">
        <v>195</v>
      </c>
      <c r="B35" s="96"/>
      <c r="C35" s="88"/>
      <c r="D35" s="88"/>
      <c r="E35" s="89"/>
      <c r="F35" s="90"/>
      <c r="G35" s="88"/>
      <c r="H35" s="90"/>
    </row>
    <row r="36" spans="1:256" x14ac:dyDescent="0.2">
      <c r="A36" s="665"/>
      <c r="IV36" s="651"/>
    </row>
    <row r="37" spans="1:256" x14ac:dyDescent="0.2">
      <c r="IV37" s="651"/>
    </row>
  </sheetData>
  <mergeCells count="40">
    <mergeCell ref="B34:D34"/>
    <mergeCell ref="F34:H34"/>
    <mergeCell ref="J34:L34"/>
    <mergeCell ref="B32:D32"/>
    <mergeCell ref="F32:H32"/>
    <mergeCell ref="J32:L32"/>
    <mergeCell ref="B33:D33"/>
    <mergeCell ref="F33:H33"/>
    <mergeCell ref="J33:L33"/>
    <mergeCell ref="O13:O14"/>
    <mergeCell ref="P13:P14"/>
    <mergeCell ref="A15:B15"/>
    <mergeCell ref="A16:B16"/>
    <mergeCell ref="B31:D31"/>
    <mergeCell ref="J31:L31"/>
    <mergeCell ref="O12:P12"/>
    <mergeCell ref="Q12:Q14"/>
    <mergeCell ref="D13:D14"/>
    <mergeCell ref="E13:E14"/>
    <mergeCell ref="F13:F14"/>
    <mergeCell ref="G13:H13"/>
    <mergeCell ref="I13:I14"/>
    <mergeCell ref="J13:K13"/>
    <mergeCell ref="L13:L14"/>
    <mergeCell ref="M13:M14"/>
    <mergeCell ref="B8:N8"/>
    <mergeCell ref="A12:B14"/>
    <mergeCell ref="C12:C14"/>
    <mergeCell ref="D12:E12"/>
    <mergeCell ref="F12:H12"/>
    <mergeCell ref="I12:L12"/>
    <mergeCell ref="M12:N12"/>
    <mergeCell ref="N13:N14"/>
    <mergeCell ref="A1:Q1"/>
    <mergeCell ref="R1:W1"/>
    <mergeCell ref="A3:N3"/>
    <mergeCell ref="O4:P4"/>
    <mergeCell ref="B6:N6"/>
    <mergeCell ref="B7:N7"/>
    <mergeCell ref="O7:P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C22" sqref="C22"/>
    </sheetView>
  </sheetViews>
  <sheetFormatPr defaultRowHeight="12.75" x14ac:dyDescent="0.2"/>
  <cols>
    <col min="1" max="1" width="57.83203125" customWidth="1"/>
    <col min="2" max="2" width="7.5" customWidth="1"/>
    <col min="3" max="6" width="18.33203125" customWidth="1"/>
    <col min="7" max="7" width="15.83203125" customWidth="1"/>
    <col min="8" max="13" width="18.33203125" customWidth="1"/>
    <col min="14" max="14" width="21.6640625" customWidth="1"/>
    <col min="15" max="15" width="18.33203125" customWidth="1"/>
    <col min="16" max="16" width="44.33203125" customWidth="1"/>
    <col min="17" max="17" width="45" customWidth="1"/>
    <col min="257" max="257" width="57.83203125" customWidth="1"/>
    <col min="258" max="258" width="7.5" customWidth="1"/>
    <col min="259" max="262" width="18.33203125" customWidth="1"/>
    <col min="263" max="263" width="15.83203125" customWidth="1"/>
    <col min="264" max="269" width="18.33203125" customWidth="1"/>
    <col min="270" max="270" width="21.6640625" customWidth="1"/>
    <col min="271" max="271" width="18.33203125" customWidth="1"/>
    <col min="272" max="272" width="44.33203125" customWidth="1"/>
    <col min="273" max="273" width="45" customWidth="1"/>
    <col min="513" max="513" width="57.83203125" customWidth="1"/>
    <col min="514" max="514" width="7.5" customWidth="1"/>
    <col min="515" max="518" width="18.33203125" customWidth="1"/>
    <col min="519" max="519" width="15.83203125" customWidth="1"/>
    <col min="520" max="525" width="18.33203125" customWidth="1"/>
    <col min="526" max="526" width="21.6640625" customWidth="1"/>
    <col min="527" max="527" width="18.33203125" customWidth="1"/>
    <col min="528" max="528" width="44.33203125" customWidth="1"/>
    <col min="529" max="529" width="45" customWidth="1"/>
    <col min="769" max="769" width="57.83203125" customWidth="1"/>
    <col min="770" max="770" width="7.5" customWidth="1"/>
    <col min="771" max="774" width="18.33203125" customWidth="1"/>
    <col min="775" max="775" width="15.83203125" customWidth="1"/>
    <col min="776" max="781" width="18.33203125" customWidth="1"/>
    <col min="782" max="782" width="21.6640625" customWidth="1"/>
    <col min="783" max="783" width="18.33203125" customWidth="1"/>
    <col min="784" max="784" width="44.33203125" customWidth="1"/>
    <col min="785" max="785" width="45" customWidth="1"/>
    <col min="1025" max="1025" width="57.83203125" customWidth="1"/>
    <col min="1026" max="1026" width="7.5" customWidth="1"/>
    <col min="1027" max="1030" width="18.33203125" customWidth="1"/>
    <col min="1031" max="1031" width="15.83203125" customWidth="1"/>
    <col min="1032" max="1037" width="18.33203125" customWidth="1"/>
    <col min="1038" max="1038" width="21.6640625" customWidth="1"/>
    <col min="1039" max="1039" width="18.33203125" customWidth="1"/>
    <col min="1040" max="1040" width="44.33203125" customWidth="1"/>
    <col min="1041" max="1041" width="45" customWidth="1"/>
    <col min="1281" max="1281" width="57.83203125" customWidth="1"/>
    <col min="1282" max="1282" width="7.5" customWidth="1"/>
    <col min="1283" max="1286" width="18.33203125" customWidth="1"/>
    <col min="1287" max="1287" width="15.83203125" customWidth="1"/>
    <col min="1288" max="1293" width="18.33203125" customWidth="1"/>
    <col min="1294" max="1294" width="21.6640625" customWidth="1"/>
    <col min="1295" max="1295" width="18.33203125" customWidth="1"/>
    <col min="1296" max="1296" width="44.33203125" customWidth="1"/>
    <col min="1297" max="1297" width="45" customWidth="1"/>
    <col min="1537" max="1537" width="57.83203125" customWidth="1"/>
    <col min="1538" max="1538" width="7.5" customWidth="1"/>
    <col min="1539" max="1542" width="18.33203125" customWidth="1"/>
    <col min="1543" max="1543" width="15.83203125" customWidth="1"/>
    <col min="1544" max="1549" width="18.33203125" customWidth="1"/>
    <col min="1550" max="1550" width="21.6640625" customWidth="1"/>
    <col min="1551" max="1551" width="18.33203125" customWidth="1"/>
    <col min="1552" max="1552" width="44.33203125" customWidth="1"/>
    <col min="1553" max="1553" width="45" customWidth="1"/>
    <col min="1793" max="1793" width="57.83203125" customWidth="1"/>
    <col min="1794" max="1794" width="7.5" customWidth="1"/>
    <col min="1795" max="1798" width="18.33203125" customWidth="1"/>
    <col min="1799" max="1799" width="15.83203125" customWidth="1"/>
    <col min="1800" max="1805" width="18.33203125" customWidth="1"/>
    <col min="1806" max="1806" width="21.6640625" customWidth="1"/>
    <col min="1807" max="1807" width="18.33203125" customWidth="1"/>
    <col min="1808" max="1808" width="44.33203125" customWidth="1"/>
    <col min="1809" max="1809" width="45" customWidth="1"/>
    <col min="2049" max="2049" width="57.83203125" customWidth="1"/>
    <col min="2050" max="2050" width="7.5" customWidth="1"/>
    <col min="2051" max="2054" width="18.33203125" customWidth="1"/>
    <col min="2055" max="2055" width="15.83203125" customWidth="1"/>
    <col min="2056" max="2061" width="18.33203125" customWidth="1"/>
    <col min="2062" max="2062" width="21.6640625" customWidth="1"/>
    <col min="2063" max="2063" width="18.33203125" customWidth="1"/>
    <col min="2064" max="2064" width="44.33203125" customWidth="1"/>
    <col min="2065" max="2065" width="45" customWidth="1"/>
    <col min="2305" max="2305" width="57.83203125" customWidth="1"/>
    <col min="2306" max="2306" width="7.5" customWidth="1"/>
    <col min="2307" max="2310" width="18.33203125" customWidth="1"/>
    <col min="2311" max="2311" width="15.83203125" customWidth="1"/>
    <col min="2312" max="2317" width="18.33203125" customWidth="1"/>
    <col min="2318" max="2318" width="21.6640625" customWidth="1"/>
    <col min="2319" max="2319" width="18.33203125" customWidth="1"/>
    <col min="2320" max="2320" width="44.33203125" customWidth="1"/>
    <col min="2321" max="2321" width="45" customWidth="1"/>
    <col min="2561" max="2561" width="57.83203125" customWidth="1"/>
    <col min="2562" max="2562" width="7.5" customWidth="1"/>
    <col min="2563" max="2566" width="18.33203125" customWidth="1"/>
    <col min="2567" max="2567" width="15.83203125" customWidth="1"/>
    <col min="2568" max="2573" width="18.33203125" customWidth="1"/>
    <col min="2574" max="2574" width="21.6640625" customWidth="1"/>
    <col min="2575" max="2575" width="18.33203125" customWidth="1"/>
    <col min="2576" max="2576" width="44.33203125" customWidth="1"/>
    <col min="2577" max="2577" width="45" customWidth="1"/>
    <col min="2817" max="2817" width="57.83203125" customWidth="1"/>
    <col min="2818" max="2818" width="7.5" customWidth="1"/>
    <col min="2819" max="2822" width="18.33203125" customWidth="1"/>
    <col min="2823" max="2823" width="15.83203125" customWidth="1"/>
    <col min="2824" max="2829" width="18.33203125" customWidth="1"/>
    <col min="2830" max="2830" width="21.6640625" customWidth="1"/>
    <col min="2831" max="2831" width="18.33203125" customWidth="1"/>
    <col min="2832" max="2832" width="44.33203125" customWidth="1"/>
    <col min="2833" max="2833" width="45" customWidth="1"/>
    <col min="3073" max="3073" width="57.83203125" customWidth="1"/>
    <col min="3074" max="3074" width="7.5" customWidth="1"/>
    <col min="3075" max="3078" width="18.33203125" customWidth="1"/>
    <col min="3079" max="3079" width="15.83203125" customWidth="1"/>
    <col min="3080" max="3085" width="18.33203125" customWidth="1"/>
    <col min="3086" max="3086" width="21.6640625" customWidth="1"/>
    <col min="3087" max="3087" width="18.33203125" customWidth="1"/>
    <col min="3088" max="3088" width="44.33203125" customWidth="1"/>
    <col min="3089" max="3089" width="45" customWidth="1"/>
    <col min="3329" max="3329" width="57.83203125" customWidth="1"/>
    <col min="3330" max="3330" width="7.5" customWidth="1"/>
    <col min="3331" max="3334" width="18.33203125" customWidth="1"/>
    <col min="3335" max="3335" width="15.83203125" customWidth="1"/>
    <col min="3336" max="3341" width="18.33203125" customWidth="1"/>
    <col min="3342" max="3342" width="21.6640625" customWidth="1"/>
    <col min="3343" max="3343" width="18.33203125" customWidth="1"/>
    <col min="3344" max="3344" width="44.33203125" customWidth="1"/>
    <col min="3345" max="3345" width="45" customWidth="1"/>
    <col min="3585" max="3585" width="57.83203125" customWidth="1"/>
    <col min="3586" max="3586" width="7.5" customWidth="1"/>
    <col min="3587" max="3590" width="18.33203125" customWidth="1"/>
    <col min="3591" max="3591" width="15.83203125" customWidth="1"/>
    <col min="3592" max="3597" width="18.33203125" customWidth="1"/>
    <col min="3598" max="3598" width="21.6640625" customWidth="1"/>
    <col min="3599" max="3599" width="18.33203125" customWidth="1"/>
    <col min="3600" max="3600" width="44.33203125" customWidth="1"/>
    <col min="3601" max="3601" width="45" customWidth="1"/>
    <col min="3841" max="3841" width="57.83203125" customWidth="1"/>
    <col min="3842" max="3842" width="7.5" customWidth="1"/>
    <col min="3843" max="3846" width="18.33203125" customWidth="1"/>
    <col min="3847" max="3847" width="15.83203125" customWidth="1"/>
    <col min="3848" max="3853" width="18.33203125" customWidth="1"/>
    <col min="3854" max="3854" width="21.6640625" customWidth="1"/>
    <col min="3855" max="3855" width="18.33203125" customWidth="1"/>
    <col min="3856" max="3856" width="44.33203125" customWidth="1"/>
    <col min="3857" max="3857" width="45" customWidth="1"/>
    <col min="4097" max="4097" width="57.83203125" customWidth="1"/>
    <col min="4098" max="4098" width="7.5" customWidth="1"/>
    <col min="4099" max="4102" width="18.33203125" customWidth="1"/>
    <col min="4103" max="4103" width="15.83203125" customWidth="1"/>
    <col min="4104" max="4109" width="18.33203125" customWidth="1"/>
    <col min="4110" max="4110" width="21.6640625" customWidth="1"/>
    <col min="4111" max="4111" width="18.33203125" customWidth="1"/>
    <col min="4112" max="4112" width="44.33203125" customWidth="1"/>
    <col min="4113" max="4113" width="45" customWidth="1"/>
    <col min="4353" max="4353" width="57.83203125" customWidth="1"/>
    <col min="4354" max="4354" width="7.5" customWidth="1"/>
    <col min="4355" max="4358" width="18.33203125" customWidth="1"/>
    <col min="4359" max="4359" width="15.83203125" customWidth="1"/>
    <col min="4360" max="4365" width="18.33203125" customWidth="1"/>
    <col min="4366" max="4366" width="21.6640625" customWidth="1"/>
    <col min="4367" max="4367" width="18.33203125" customWidth="1"/>
    <col min="4368" max="4368" width="44.33203125" customWidth="1"/>
    <col min="4369" max="4369" width="45" customWidth="1"/>
    <col min="4609" max="4609" width="57.83203125" customWidth="1"/>
    <col min="4610" max="4610" width="7.5" customWidth="1"/>
    <col min="4611" max="4614" width="18.33203125" customWidth="1"/>
    <col min="4615" max="4615" width="15.83203125" customWidth="1"/>
    <col min="4616" max="4621" width="18.33203125" customWidth="1"/>
    <col min="4622" max="4622" width="21.6640625" customWidth="1"/>
    <col min="4623" max="4623" width="18.33203125" customWidth="1"/>
    <col min="4624" max="4624" width="44.33203125" customWidth="1"/>
    <col min="4625" max="4625" width="45" customWidth="1"/>
    <col min="4865" max="4865" width="57.83203125" customWidth="1"/>
    <col min="4866" max="4866" width="7.5" customWidth="1"/>
    <col min="4867" max="4870" width="18.33203125" customWidth="1"/>
    <col min="4871" max="4871" width="15.83203125" customWidth="1"/>
    <col min="4872" max="4877" width="18.33203125" customWidth="1"/>
    <col min="4878" max="4878" width="21.6640625" customWidth="1"/>
    <col min="4879" max="4879" width="18.33203125" customWidth="1"/>
    <col min="4880" max="4880" width="44.33203125" customWidth="1"/>
    <col min="4881" max="4881" width="45" customWidth="1"/>
    <col min="5121" max="5121" width="57.83203125" customWidth="1"/>
    <col min="5122" max="5122" width="7.5" customWidth="1"/>
    <col min="5123" max="5126" width="18.33203125" customWidth="1"/>
    <col min="5127" max="5127" width="15.83203125" customWidth="1"/>
    <col min="5128" max="5133" width="18.33203125" customWidth="1"/>
    <col min="5134" max="5134" width="21.6640625" customWidth="1"/>
    <col min="5135" max="5135" width="18.33203125" customWidth="1"/>
    <col min="5136" max="5136" width="44.33203125" customWidth="1"/>
    <col min="5137" max="5137" width="45" customWidth="1"/>
    <col min="5377" max="5377" width="57.83203125" customWidth="1"/>
    <col min="5378" max="5378" width="7.5" customWidth="1"/>
    <col min="5379" max="5382" width="18.33203125" customWidth="1"/>
    <col min="5383" max="5383" width="15.83203125" customWidth="1"/>
    <col min="5384" max="5389" width="18.33203125" customWidth="1"/>
    <col min="5390" max="5390" width="21.6640625" customWidth="1"/>
    <col min="5391" max="5391" width="18.33203125" customWidth="1"/>
    <col min="5392" max="5392" width="44.33203125" customWidth="1"/>
    <col min="5393" max="5393" width="45" customWidth="1"/>
    <col min="5633" max="5633" width="57.83203125" customWidth="1"/>
    <col min="5634" max="5634" width="7.5" customWidth="1"/>
    <col min="5635" max="5638" width="18.33203125" customWidth="1"/>
    <col min="5639" max="5639" width="15.83203125" customWidth="1"/>
    <col min="5640" max="5645" width="18.33203125" customWidth="1"/>
    <col min="5646" max="5646" width="21.6640625" customWidth="1"/>
    <col min="5647" max="5647" width="18.33203125" customWidth="1"/>
    <col min="5648" max="5648" width="44.33203125" customWidth="1"/>
    <col min="5649" max="5649" width="45" customWidth="1"/>
    <col min="5889" max="5889" width="57.83203125" customWidth="1"/>
    <col min="5890" max="5890" width="7.5" customWidth="1"/>
    <col min="5891" max="5894" width="18.33203125" customWidth="1"/>
    <col min="5895" max="5895" width="15.83203125" customWidth="1"/>
    <col min="5896" max="5901" width="18.33203125" customWidth="1"/>
    <col min="5902" max="5902" width="21.6640625" customWidth="1"/>
    <col min="5903" max="5903" width="18.33203125" customWidth="1"/>
    <col min="5904" max="5904" width="44.33203125" customWidth="1"/>
    <col min="5905" max="5905" width="45" customWidth="1"/>
    <col min="6145" max="6145" width="57.83203125" customWidth="1"/>
    <col min="6146" max="6146" width="7.5" customWidth="1"/>
    <col min="6147" max="6150" width="18.33203125" customWidth="1"/>
    <col min="6151" max="6151" width="15.83203125" customWidth="1"/>
    <col min="6152" max="6157" width="18.33203125" customWidth="1"/>
    <col min="6158" max="6158" width="21.6640625" customWidth="1"/>
    <col min="6159" max="6159" width="18.33203125" customWidth="1"/>
    <col min="6160" max="6160" width="44.33203125" customWidth="1"/>
    <col min="6161" max="6161" width="45" customWidth="1"/>
    <col min="6401" max="6401" width="57.83203125" customWidth="1"/>
    <col min="6402" max="6402" width="7.5" customWidth="1"/>
    <col min="6403" max="6406" width="18.33203125" customWidth="1"/>
    <col min="6407" max="6407" width="15.83203125" customWidth="1"/>
    <col min="6408" max="6413" width="18.33203125" customWidth="1"/>
    <col min="6414" max="6414" width="21.6640625" customWidth="1"/>
    <col min="6415" max="6415" width="18.33203125" customWidth="1"/>
    <col min="6416" max="6416" width="44.33203125" customWidth="1"/>
    <col min="6417" max="6417" width="45" customWidth="1"/>
    <col min="6657" max="6657" width="57.83203125" customWidth="1"/>
    <col min="6658" max="6658" width="7.5" customWidth="1"/>
    <col min="6659" max="6662" width="18.33203125" customWidth="1"/>
    <col min="6663" max="6663" width="15.83203125" customWidth="1"/>
    <col min="6664" max="6669" width="18.33203125" customWidth="1"/>
    <col min="6670" max="6670" width="21.6640625" customWidth="1"/>
    <col min="6671" max="6671" width="18.33203125" customWidth="1"/>
    <col min="6672" max="6672" width="44.33203125" customWidth="1"/>
    <col min="6673" max="6673" width="45" customWidth="1"/>
    <col min="6913" max="6913" width="57.83203125" customWidth="1"/>
    <col min="6914" max="6914" width="7.5" customWidth="1"/>
    <col min="6915" max="6918" width="18.33203125" customWidth="1"/>
    <col min="6919" max="6919" width="15.83203125" customWidth="1"/>
    <col min="6920" max="6925" width="18.33203125" customWidth="1"/>
    <col min="6926" max="6926" width="21.6640625" customWidth="1"/>
    <col min="6927" max="6927" width="18.33203125" customWidth="1"/>
    <col min="6928" max="6928" width="44.33203125" customWidth="1"/>
    <col min="6929" max="6929" width="45" customWidth="1"/>
    <col min="7169" max="7169" width="57.83203125" customWidth="1"/>
    <col min="7170" max="7170" width="7.5" customWidth="1"/>
    <col min="7171" max="7174" width="18.33203125" customWidth="1"/>
    <col min="7175" max="7175" width="15.83203125" customWidth="1"/>
    <col min="7176" max="7181" width="18.33203125" customWidth="1"/>
    <col min="7182" max="7182" width="21.6640625" customWidth="1"/>
    <col min="7183" max="7183" width="18.33203125" customWidth="1"/>
    <col min="7184" max="7184" width="44.33203125" customWidth="1"/>
    <col min="7185" max="7185" width="45" customWidth="1"/>
    <col min="7425" max="7425" width="57.83203125" customWidth="1"/>
    <col min="7426" max="7426" width="7.5" customWidth="1"/>
    <col min="7427" max="7430" width="18.33203125" customWidth="1"/>
    <col min="7431" max="7431" width="15.83203125" customWidth="1"/>
    <col min="7432" max="7437" width="18.33203125" customWidth="1"/>
    <col min="7438" max="7438" width="21.6640625" customWidth="1"/>
    <col min="7439" max="7439" width="18.33203125" customWidth="1"/>
    <col min="7440" max="7440" width="44.33203125" customWidth="1"/>
    <col min="7441" max="7441" width="45" customWidth="1"/>
    <col min="7681" max="7681" width="57.83203125" customWidth="1"/>
    <col min="7682" max="7682" width="7.5" customWidth="1"/>
    <col min="7683" max="7686" width="18.33203125" customWidth="1"/>
    <col min="7687" max="7687" width="15.83203125" customWidth="1"/>
    <col min="7688" max="7693" width="18.33203125" customWidth="1"/>
    <col min="7694" max="7694" width="21.6640625" customWidth="1"/>
    <col min="7695" max="7695" width="18.33203125" customWidth="1"/>
    <col min="7696" max="7696" width="44.33203125" customWidth="1"/>
    <col min="7697" max="7697" width="45" customWidth="1"/>
    <col min="7937" max="7937" width="57.83203125" customWidth="1"/>
    <col min="7938" max="7938" width="7.5" customWidth="1"/>
    <col min="7939" max="7942" width="18.33203125" customWidth="1"/>
    <col min="7943" max="7943" width="15.83203125" customWidth="1"/>
    <col min="7944" max="7949" width="18.33203125" customWidth="1"/>
    <col min="7950" max="7950" width="21.6640625" customWidth="1"/>
    <col min="7951" max="7951" width="18.33203125" customWidth="1"/>
    <col min="7952" max="7952" width="44.33203125" customWidth="1"/>
    <col min="7953" max="7953" width="45" customWidth="1"/>
    <col min="8193" max="8193" width="57.83203125" customWidth="1"/>
    <col min="8194" max="8194" width="7.5" customWidth="1"/>
    <col min="8195" max="8198" width="18.33203125" customWidth="1"/>
    <col min="8199" max="8199" width="15.83203125" customWidth="1"/>
    <col min="8200" max="8205" width="18.33203125" customWidth="1"/>
    <col min="8206" max="8206" width="21.6640625" customWidth="1"/>
    <col min="8207" max="8207" width="18.33203125" customWidth="1"/>
    <col min="8208" max="8208" width="44.33203125" customWidth="1"/>
    <col min="8209" max="8209" width="45" customWidth="1"/>
    <col min="8449" max="8449" width="57.83203125" customWidth="1"/>
    <col min="8450" max="8450" width="7.5" customWidth="1"/>
    <col min="8451" max="8454" width="18.33203125" customWidth="1"/>
    <col min="8455" max="8455" width="15.83203125" customWidth="1"/>
    <col min="8456" max="8461" width="18.33203125" customWidth="1"/>
    <col min="8462" max="8462" width="21.6640625" customWidth="1"/>
    <col min="8463" max="8463" width="18.33203125" customWidth="1"/>
    <col min="8464" max="8464" width="44.33203125" customWidth="1"/>
    <col min="8465" max="8465" width="45" customWidth="1"/>
    <col min="8705" max="8705" width="57.83203125" customWidth="1"/>
    <col min="8706" max="8706" width="7.5" customWidth="1"/>
    <col min="8707" max="8710" width="18.33203125" customWidth="1"/>
    <col min="8711" max="8711" width="15.83203125" customWidth="1"/>
    <col min="8712" max="8717" width="18.33203125" customWidth="1"/>
    <col min="8718" max="8718" width="21.6640625" customWidth="1"/>
    <col min="8719" max="8719" width="18.33203125" customWidth="1"/>
    <col min="8720" max="8720" width="44.33203125" customWidth="1"/>
    <col min="8721" max="8721" width="45" customWidth="1"/>
    <col min="8961" max="8961" width="57.83203125" customWidth="1"/>
    <col min="8962" max="8962" width="7.5" customWidth="1"/>
    <col min="8963" max="8966" width="18.33203125" customWidth="1"/>
    <col min="8967" max="8967" width="15.83203125" customWidth="1"/>
    <col min="8968" max="8973" width="18.33203125" customWidth="1"/>
    <col min="8974" max="8974" width="21.6640625" customWidth="1"/>
    <col min="8975" max="8975" width="18.33203125" customWidth="1"/>
    <col min="8976" max="8976" width="44.33203125" customWidth="1"/>
    <col min="8977" max="8977" width="45" customWidth="1"/>
    <col min="9217" max="9217" width="57.83203125" customWidth="1"/>
    <col min="9218" max="9218" width="7.5" customWidth="1"/>
    <col min="9219" max="9222" width="18.33203125" customWidth="1"/>
    <col min="9223" max="9223" width="15.83203125" customWidth="1"/>
    <col min="9224" max="9229" width="18.33203125" customWidth="1"/>
    <col min="9230" max="9230" width="21.6640625" customWidth="1"/>
    <col min="9231" max="9231" width="18.33203125" customWidth="1"/>
    <col min="9232" max="9232" width="44.33203125" customWidth="1"/>
    <col min="9233" max="9233" width="45" customWidth="1"/>
    <col min="9473" max="9473" width="57.83203125" customWidth="1"/>
    <col min="9474" max="9474" width="7.5" customWidth="1"/>
    <col min="9475" max="9478" width="18.33203125" customWidth="1"/>
    <col min="9479" max="9479" width="15.83203125" customWidth="1"/>
    <col min="9480" max="9485" width="18.33203125" customWidth="1"/>
    <col min="9486" max="9486" width="21.6640625" customWidth="1"/>
    <col min="9487" max="9487" width="18.33203125" customWidth="1"/>
    <col min="9488" max="9488" width="44.33203125" customWidth="1"/>
    <col min="9489" max="9489" width="45" customWidth="1"/>
    <col min="9729" max="9729" width="57.83203125" customWidth="1"/>
    <col min="9730" max="9730" width="7.5" customWidth="1"/>
    <col min="9731" max="9734" width="18.33203125" customWidth="1"/>
    <col min="9735" max="9735" width="15.83203125" customWidth="1"/>
    <col min="9736" max="9741" width="18.33203125" customWidth="1"/>
    <col min="9742" max="9742" width="21.6640625" customWidth="1"/>
    <col min="9743" max="9743" width="18.33203125" customWidth="1"/>
    <col min="9744" max="9744" width="44.33203125" customWidth="1"/>
    <col min="9745" max="9745" width="45" customWidth="1"/>
    <col min="9985" max="9985" width="57.83203125" customWidth="1"/>
    <col min="9986" max="9986" width="7.5" customWidth="1"/>
    <col min="9987" max="9990" width="18.33203125" customWidth="1"/>
    <col min="9991" max="9991" width="15.83203125" customWidth="1"/>
    <col min="9992" max="9997" width="18.33203125" customWidth="1"/>
    <col min="9998" max="9998" width="21.6640625" customWidth="1"/>
    <col min="9999" max="9999" width="18.33203125" customWidth="1"/>
    <col min="10000" max="10000" width="44.33203125" customWidth="1"/>
    <col min="10001" max="10001" width="45" customWidth="1"/>
    <col min="10241" max="10241" width="57.83203125" customWidth="1"/>
    <col min="10242" max="10242" width="7.5" customWidth="1"/>
    <col min="10243" max="10246" width="18.33203125" customWidth="1"/>
    <col min="10247" max="10247" width="15.83203125" customWidth="1"/>
    <col min="10248" max="10253" width="18.33203125" customWidth="1"/>
    <col min="10254" max="10254" width="21.6640625" customWidth="1"/>
    <col min="10255" max="10255" width="18.33203125" customWidth="1"/>
    <col min="10256" max="10256" width="44.33203125" customWidth="1"/>
    <col min="10257" max="10257" width="45" customWidth="1"/>
    <col min="10497" max="10497" width="57.83203125" customWidth="1"/>
    <col min="10498" max="10498" width="7.5" customWidth="1"/>
    <col min="10499" max="10502" width="18.33203125" customWidth="1"/>
    <col min="10503" max="10503" width="15.83203125" customWidth="1"/>
    <col min="10504" max="10509" width="18.33203125" customWidth="1"/>
    <col min="10510" max="10510" width="21.6640625" customWidth="1"/>
    <col min="10511" max="10511" width="18.33203125" customWidth="1"/>
    <col min="10512" max="10512" width="44.33203125" customWidth="1"/>
    <col min="10513" max="10513" width="45" customWidth="1"/>
    <col min="10753" max="10753" width="57.83203125" customWidth="1"/>
    <col min="10754" max="10754" width="7.5" customWidth="1"/>
    <col min="10755" max="10758" width="18.33203125" customWidth="1"/>
    <col min="10759" max="10759" width="15.83203125" customWidth="1"/>
    <col min="10760" max="10765" width="18.33203125" customWidth="1"/>
    <col min="10766" max="10766" width="21.6640625" customWidth="1"/>
    <col min="10767" max="10767" width="18.33203125" customWidth="1"/>
    <col min="10768" max="10768" width="44.33203125" customWidth="1"/>
    <col min="10769" max="10769" width="45" customWidth="1"/>
    <col min="11009" max="11009" width="57.83203125" customWidth="1"/>
    <col min="11010" max="11010" width="7.5" customWidth="1"/>
    <col min="11011" max="11014" width="18.33203125" customWidth="1"/>
    <col min="11015" max="11015" width="15.83203125" customWidth="1"/>
    <col min="11016" max="11021" width="18.33203125" customWidth="1"/>
    <col min="11022" max="11022" width="21.6640625" customWidth="1"/>
    <col min="11023" max="11023" width="18.33203125" customWidth="1"/>
    <col min="11024" max="11024" width="44.33203125" customWidth="1"/>
    <col min="11025" max="11025" width="45" customWidth="1"/>
    <col min="11265" max="11265" width="57.83203125" customWidth="1"/>
    <col min="11266" max="11266" width="7.5" customWidth="1"/>
    <col min="11267" max="11270" width="18.33203125" customWidth="1"/>
    <col min="11271" max="11271" width="15.83203125" customWidth="1"/>
    <col min="11272" max="11277" width="18.33203125" customWidth="1"/>
    <col min="11278" max="11278" width="21.6640625" customWidth="1"/>
    <col min="11279" max="11279" width="18.33203125" customWidth="1"/>
    <col min="11280" max="11280" width="44.33203125" customWidth="1"/>
    <col min="11281" max="11281" width="45" customWidth="1"/>
    <col min="11521" max="11521" width="57.83203125" customWidth="1"/>
    <col min="11522" max="11522" width="7.5" customWidth="1"/>
    <col min="11523" max="11526" width="18.33203125" customWidth="1"/>
    <col min="11527" max="11527" width="15.83203125" customWidth="1"/>
    <col min="11528" max="11533" width="18.33203125" customWidth="1"/>
    <col min="11534" max="11534" width="21.6640625" customWidth="1"/>
    <col min="11535" max="11535" width="18.33203125" customWidth="1"/>
    <col min="11536" max="11536" width="44.33203125" customWidth="1"/>
    <col min="11537" max="11537" width="45" customWidth="1"/>
    <col min="11777" max="11777" width="57.83203125" customWidth="1"/>
    <col min="11778" max="11778" width="7.5" customWidth="1"/>
    <col min="11779" max="11782" width="18.33203125" customWidth="1"/>
    <col min="11783" max="11783" width="15.83203125" customWidth="1"/>
    <col min="11784" max="11789" width="18.33203125" customWidth="1"/>
    <col min="11790" max="11790" width="21.6640625" customWidth="1"/>
    <col min="11791" max="11791" width="18.33203125" customWidth="1"/>
    <col min="11792" max="11792" width="44.33203125" customWidth="1"/>
    <col min="11793" max="11793" width="45" customWidth="1"/>
    <col min="12033" max="12033" width="57.83203125" customWidth="1"/>
    <col min="12034" max="12034" width="7.5" customWidth="1"/>
    <col min="12035" max="12038" width="18.33203125" customWidth="1"/>
    <col min="12039" max="12039" width="15.83203125" customWidth="1"/>
    <col min="12040" max="12045" width="18.33203125" customWidth="1"/>
    <col min="12046" max="12046" width="21.6640625" customWidth="1"/>
    <col min="12047" max="12047" width="18.33203125" customWidth="1"/>
    <col min="12048" max="12048" width="44.33203125" customWidth="1"/>
    <col min="12049" max="12049" width="45" customWidth="1"/>
    <col min="12289" max="12289" width="57.83203125" customWidth="1"/>
    <col min="12290" max="12290" width="7.5" customWidth="1"/>
    <col min="12291" max="12294" width="18.33203125" customWidth="1"/>
    <col min="12295" max="12295" width="15.83203125" customWidth="1"/>
    <col min="12296" max="12301" width="18.33203125" customWidth="1"/>
    <col min="12302" max="12302" width="21.6640625" customWidth="1"/>
    <col min="12303" max="12303" width="18.33203125" customWidth="1"/>
    <col min="12304" max="12304" width="44.33203125" customWidth="1"/>
    <col min="12305" max="12305" width="45" customWidth="1"/>
    <col min="12545" max="12545" width="57.83203125" customWidth="1"/>
    <col min="12546" max="12546" width="7.5" customWidth="1"/>
    <col min="12547" max="12550" width="18.33203125" customWidth="1"/>
    <col min="12551" max="12551" width="15.83203125" customWidth="1"/>
    <col min="12552" max="12557" width="18.33203125" customWidth="1"/>
    <col min="12558" max="12558" width="21.6640625" customWidth="1"/>
    <col min="12559" max="12559" width="18.33203125" customWidth="1"/>
    <col min="12560" max="12560" width="44.33203125" customWidth="1"/>
    <col min="12561" max="12561" width="45" customWidth="1"/>
    <col min="12801" max="12801" width="57.83203125" customWidth="1"/>
    <col min="12802" max="12802" width="7.5" customWidth="1"/>
    <col min="12803" max="12806" width="18.33203125" customWidth="1"/>
    <col min="12807" max="12807" width="15.83203125" customWidth="1"/>
    <col min="12808" max="12813" width="18.33203125" customWidth="1"/>
    <col min="12814" max="12814" width="21.6640625" customWidth="1"/>
    <col min="12815" max="12815" width="18.33203125" customWidth="1"/>
    <col min="12816" max="12816" width="44.33203125" customWidth="1"/>
    <col min="12817" max="12817" width="45" customWidth="1"/>
    <col min="13057" max="13057" width="57.83203125" customWidth="1"/>
    <col min="13058" max="13058" width="7.5" customWidth="1"/>
    <col min="13059" max="13062" width="18.33203125" customWidth="1"/>
    <col min="13063" max="13063" width="15.83203125" customWidth="1"/>
    <col min="13064" max="13069" width="18.33203125" customWidth="1"/>
    <col min="13070" max="13070" width="21.6640625" customWidth="1"/>
    <col min="13071" max="13071" width="18.33203125" customWidth="1"/>
    <col min="13072" max="13072" width="44.33203125" customWidth="1"/>
    <col min="13073" max="13073" width="45" customWidth="1"/>
    <col min="13313" max="13313" width="57.83203125" customWidth="1"/>
    <col min="13314" max="13314" width="7.5" customWidth="1"/>
    <col min="13315" max="13318" width="18.33203125" customWidth="1"/>
    <col min="13319" max="13319" width="15.83203125" customWidth="1"/>
    <col min="13320" max="13325" width="18.33203125" customWidth="1"/>
    <col min="13326" max="13326" width="21.6640625" customWidth="1"/>
    <col min="13327" max="13327" width="18.33203125" customWidth="1"/>
    <col min="13328" max="13328" width="44.33203125" customWidth="1"/>
    <col min="13329" max="13329" width="45" customWidth="1"/>
    <col min="13569" max="13569" width="57.83203125" customWidth="1"/>
    <col min="13570" max="13570" width="7.5" customWidth="1"/>
    <col min="13571" max="13574" width="18.33203125" customWidth="1"/>
    <col min="13575" max="13575" width="15.83203125" customWidth="1"/>
    <col min="13576" max="13581" width="18.33203125" customWidth="1"/>
    <col min="13582" max="13582" width="21.6640625" customWidth="1"/>
    <col min="13583" max="13583" width="18.33203125" customWidth="1"/>
    <col min="13584" max="13584" width="44.33203125" customWidth="1"/>
    <col min="13585" max="13585" width="45" customWidth="1"/>
    <col min="13825" max="13825" width="57.83203125" customWidth="1"/>
    <col min="13826" max="13826" width="7.5" customWidth="1"/>
    <col min="13827" max="13830" width="18.33203125" customWidth="1"/>
    <col min="13831" max="13831" width="15.83203125" customWidth="1"/>
    <col min="13832" max="13837" width="18.33203125" customWidth="1"/>
    <col min="13838" max="13838" width="21.6640625" customWidth="1"/>
    <col min="13839" max="13839" width="18.33203125" customWidth="1"/>
    <col min="13840" max="13840" width="44.33203125" customWidth="1"/>
    <col min="13841" max="13841" width="45" customWidth="1"/>
    <col min="14081" max="14081" width="57.83203125" customWidth="1"/>
    <col min="14082" max="14082" width="7.5" customWidth="1"/>
    <col min="14083" max="14086" width="18.33203125" customWidth="1"/>
    <col min="14087" max="14087" width="15.83203125" customWidth="1"/>
    <col min="14088" max="14093" width="18.33203125" customWidth="1"/>
    <col min="14094" max="14094" width="21.6640625" customWidth="1"/>
    <col min="14095" max="14095" width="18.33203125" customWidth="1"/>
    <col min="14096" max="14096" width="44.33203125" customWidth="1"/>
    <col min="14097" max="14097" width="45" customWidth="1"/>
    <col min="14337" max="14337" width="57.83203125" customWidth="1"/>
    <col min="14338" max="14338" width="7.5" customWidth="1"/>
    <col min="14339" max="14342" width="18.33203125" customWidth="1"/>
    <col min="14343" max="14343" width="15.83203125" customWidth="1"/>
    <col min="14344" max="14349" width="18.33203125" customWidth="1"/>
    <col min="14350" max="14350" width="21.6640625" customWidth="1"/>
    <col min="14351" max="14351" width="18.33203125" customWidth="1"/>
    <col min="14352" max="14352" width="44.33203125" customWidth="1"/>
    <col min="14353" max="14353" width="45" customWidth="1"/>
    <col min="14593" max="14593" width="57.83203125" customWidth="1"/>
    <col min="14594" max="14594" width="7.5" customWidth="1"/>
    <col min="14595" max="14598" width="18.33203125" customWidth="1"/>
    <col min="14599" max="14599" width="15.83203125" customWidth="1"/>
    <col min="14600" max="14605" width="18.33203125" customWidth="1"/>
    <col min="14606" max="14606" width="21.6640625" customWidth="1"/>
    <col min="14607" max="14607" width="18.33203125" customWidth="1"/>
    <col min="14608" max="14608" width="44.33203125" customWidth="1"/>
    <col min="14609" max="14609" width="45" customWidth="1"/>
    <col min="14849" max="14849" width="57.83203125" customWidth="1"/>
    <col min="14850" max="14850" width="7.5" customWidth="1"/>
    <col min="14851" max="14854" width="18.33203125" customWidth="1"/>
    <col min="14855" max="14855" width="15.83203125" customWidth="1"/>
    <col min="14856" max="14861" width="18.33203125" customWidth="1"/>
    <col min="14862" max="14862" width="21.6640625" customWidth="1"/>
    <col min="14863" max="14863" width="18.33203125" customWidth="1"/>
    <col min="14864" max="14864" width="44.33203125" customWidth="1"/>
    <col min="14865" max="14865" width="45" customWidth="1"/>
    <col min="15105" max="15105" width="57.83203125" customWidth="1"/>
    <col min="15106" max="15106" width="7.5" customWidth="1"/>
    <col min="15107" max="15110" width="18.33203125" customWidth="1"/>
    <col min="15111" max="15111" width="15.83203125" customWidth="1"/>
    <col min="15112" max="15117" width="18.33203125" customWidth="1"/>
    <col min="15118" max="15118" width="21.6640625" customWidth="1"/>
    <col min="15119" max="15119" width="18.33203125" customWidth="1"/>
    <col min="15120" max="15120" width="44.33203125" customWidth="1"/>
    <col min="15121" max="15121" width="45" customWidth="1"/>
    <col min="15361" max="15361" width="57.83203125" customWidth="1"/>
    <col min="15362" max="15362" width="7.5" customWidth="1"/>
    <col min="15363" max="15366" width="18.33203125" customWidth="1"/>
    <col min="15367" max="15367" width="15.83203125" customWidth="1"/>
    <col min="15368" max="15373" width="18.33203125" customWidth="1"/>
    <col min="15374" max="15374" width="21.6640625" customWidth="1"/>
    <col min="15375" max="15375" width="18.33203125" customWidth="1"/>
    <col min="15376" max="15376" width="44.33203125" customWidth="1"/>
    <col min="15377" max="15377" width="45" customWidth="1"/>
    <col min="15617" max="15617" width="57.83203125" customWidth="1"/>
    <col min="15618" max="15618" width="7.5" customWidth="1"/>
    <col min="15619" max="15622" width="18.33203125" customWidth="1"/>
    <col min="15623" max="15623" width="15.83203125" customWidth="1"/>
    <col min="15624" max="15629" width="18.33203125" customWidth="1"/>
    <col min="15630" max="15630" width="21.6640625" customWidth="1"/>
    <col min="15631" max="15631" width="18.33203125" customWidth="1"/>
    <col min="15632" max="15632" width="44.33203125" customWidth="1"/>
    <col min="15633" max="15633" width="45" customWidth="1"/>
    <col min="15873" max="15873" width="57.83203125" customWidth="1"/>
    <col min="15874" max="15874" width="7.5" customWidth="1"/>
    <col min="15875" max="15878" width="18.33203125" customWidth="1"/>
    <col min="15879" max="15879" width="15.83203125" customWidth="1"/>
    <col min="15880" max="15885" width="18.33203125" customWidth="1"/>
    <col min="15886" max="15886" width="21.6640625" customWidth="1"/>
    <col min="15887" max="15887" width="18.33203125" customWidth="1"/>
    <col min="15888" max="15888" width="44.33203125" customWidth="1"/>
    <col min="15889" max="15889" width="45" customWidth="1"/>
    <col min="16129" max="16129" width="57.83203125" customWidth="1"/>
    <col min="16130" max="16130" width="7.5" customWidth="1"/>
    <col min="16131" max="16134" width="18.33203125" customWidth="1"/>
    <col min="16135" max="16135" width="15.83203125" customWidth="1"/>
    <col min="16136" max="16141" width="18.33203125" customWidth="1"/>
    <col min="16142" max="16142" width="21.6640625" customWidth="1"/>
    <col min="16143" max="16143" width="18.33203125" customWidth="1"/>
    <col min="16144" max="16144" width="44.33203125" customWidth="1"/>
    <col min="16145" max="16145" width="45" customWidth="1"/>
  </cols>
  <sheetData>
    <row r="1" spans="1:18" ht="14.25" x14ac:dyDescent="0.2">
      <c r="A1" s="359" t="s">
        <v>645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19"/>
      <c r="R1" s="20"/>
    </row>
    <row r="2" spans="1:18" ht="13.5" thickBot="1" x14ac:dyDescent="0.25">
      <c r="A2" s="21"/>
      <c r="B2" s="21"/>
      <c r="C2" s="21"/>
      <c r="D2" s="21"/>
      <c r="E2" s="21"/>
      <c r="F2" s="21"/>
      <c r="G2" s="21"/>
      <c r="H2" s="21"/>
      <c r="I2" s="22"/>
      <c r="J2" s="22"/>
      <c r="K2" s="22"/>
      <c r="L2" s="22"/>
      <c r="M2" s="22"/>
      <c r="N2" s="22"/>
      <c r="O2" s="22"/>
      <c r="P2" s="23"/>
      <c r="Q2" s="158" t="s">
        <v>98</v>
      </c>
      <c r="R2" s="20"/>
    </row>
    <row r="3" spans="1:18" x14ac:dyDescent="0.2">
      <c r="B3" s="360" t="s">
        <v>586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24"/>
      <c r="P3" s="27" t="s">
        <v>99</v>
      </c>
      <c r="Q3" s="25"/>
      <c r="R3" s="20"/>
    </row>
    <row r="4" spans="1:18" x14ac:dyDescent="0.2">
      <c r="A4" s="24"/>
      <c r="B4" s="24"/>
      <c r="C4" s="24"/>
      <c r="D4" s="24"/>
      <c r="E4" s="24"/>
      <c r="F4" s="24"/>
      <c r="G4" s="24"/>
      <c r="H4" s="24"/>
      <c r="I4" s="22"/>
      <c r="J4" s="22"/>
      <c r="K4" s="22"/>
      <c r="L4" s="22"/>
      <c r="M4" s="26"/>
      <c r="N4" s="26"/>
      <c r="O4" s="361" t="s">
        <v>100</v>
      </c>
      <c r="P4" s="362"/>
      <c r="Q4" s="28" t="s">
        <v>101</v>
      </c>
      <c r="R4" s="20"/>
    </row>
    <row r="5" spans="1:18" x14ac:dyDescent="0.2">
      <c r="A5" s="24"/>
      <c r="B5" s="24"/>
      <c r="C5" s="24"/>
      <c r="D5" s="24"/>
      <c r="E5" s="24"/>
      <c r="F5" s="24"/>
      <c r="G5" s="24"/>
      <c r="H5" s="24"/>
      <c r="I5" s="22"/>
      <c r="J5" s="22"/>
      <c r="K5" s="22"/>
      <c r="L5" s="22"/>
      <c r="M5" s="29"/>
      <c r="N5" s="29"/>
      <c r="O5" s="29"/>
      <c r="P5" s="30" t="s">
        <v>80</v>
      </c>
      <c r="Q5" s="28" t="s">
        <v>102</v>
      </c>
      <c r="R5" s="20"/>
    </row>
    <row r="6" spans="1:18" x14ac:dyDescent="0.2">
      <c r="A6" s="31" t="s">
        <v>103</v>
      </c>
      <c r="B6" s="363" t="s">
        <v>104</v>
      </c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2"/>
      <c r="P6" s="30" t="s">
        <v>105</v>
      </c>
      <c r="Q6" s="28" t="s">
        <v>106</v>
      </c>
      <c r="R6" s="20"/>
    </row>
    <row r="7" spans="1:18" ht="25.5" x14ac:dyDescent="0.2">
      <c r="A7" s="31" t="s">
        <v>107</v>
      </c>
      <c r="B7" s="363" t="s">
        <v>108</v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1" t="s">
        <v>109</v>
      </c>
      <c r="P7" s="362"/>
      <c r="Q7" s="33" t="s">
        <v>110</v>
      </c>
      <c r="R7" s="20"/>
    </row>
    <row r="8" spans="1:18" x14ac:dyDescent="0.2">
      <c r="A8" s="31" t="s">
        <v>111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2"/>
      <c r="P8" s="30" t="s">
        <v>112</v>
      </c>
      <c r="Q8" s="28" t="s">
        <v>113</v>
      </c>
      <c r="R8" s="20"/>
    </row>
    <row r="9" spans="1:18" ht="13.5" thickBot="1" x14ac:dyDescent="0.25">
      <c r="A9" s="34" t="s">
        <v>114</v>
      </c>
      <c r="B9" s="21"/>
      <c r="C9" s="21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22"/>
      <c r="P9" s="35"/>
      <c r="Q9" s="36"/>
      <c r="R9" s="20"/>
    </row>
    <row r="10" spans="1:18" x14ac:dyDescent="0.2">
      <c r="A10" s="34"/>
      <c r="B10" s="21"/>
      <c r="C10" s="21"/>
      <c r="D10" s="21"/>
      <c r="E10" s="21"/>
      <c r="F10" s="21"/>
      <c r="G10" s="21"/>
      <c r="H10" s="21"/>
      <c r="I10" s="22"/>
      <c r="J10" s="22"/>
      <c r="K10" s="22"/>
      <c r="L10" s="22"/>
      <c r="M10" s="22"/>
      <c r="N10" s="22"/>
      <c r="O10" s="22"/>
      <c r="P10" s="35"/>
      <c r="Q10" s="24"/>
      <c r="R10" s="20"/>
    </row>
    <row r="11" spans="1:18" x14ac:dyDescent="0.2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40"/>
      <c r="R11" s="20"/>
    </row>
    <row r="12" spans="1:18" x14ac:dyDescent="0.2">
      <c r="A12" s="340" t="s">
        <v>30</v>
      </c>
      <c r="B12" s="356" t="s">
        <v>71</v>
      </c>
      <c r="C12" s="348" t="s">
        <v>646</v>
      </c>
      <c r="D12" s="350"/>
      <c r="E12" s="339" t="s">
        <v>647</v>
      </c>
      <c r="F12" s="339"/>
      <c r="G12" s="339"/>
      <c r="H12" s="348" t="s">
        <v>648</v>
      </c>
      <c r="I12" s="349"/>
      <c r="J12" s="349"/>
      <c r="K12" s="349"/>
      <c r="L12" s="349"/>
      <c r="M12" s="349"/>
      <c r="N12" s="339" t="s">
        <v>649</v>
      </c>
      <c r="O12" s="339"/>
      <c r="P12" s="666" t="s">
        <v>650</v>
      </c>
      <c r="Q12" s="340" t="s">
        <v>651</v>
      </c>
      <c r="R12" s="20"/>
    </row>
    <row r="13" spans="1:18" x14ac:dyDescent="0.2">
      <c r="A13" s="347"/>
      <c r="B13" s="414"/>
      <c r="C13" s="339" t="s">
        <v>129</v>
      </c>
      <c r="D13" s="339" t="s">
        <v>652</v>
      </c>
      <c r="E13" s="355" t="s">
        <v>653</v>
      </c>
      <c r="F13" s="356"/>
      <c r="G13" s="413" t="s">
        <v>654</v>
      </c>
      <c r="H13" s="339" t="s">
        <v>129</v>
      </c>
      <c r="I13" s="339" t="s">
        <v>652</v>
      </c>
      <c r="J13" s="348" t="s">
        <v>655</v>
      </c>
      <c r="K13" s="349"/>
      <c r="L13" s="349"/>
      <c r="M13" s="349"/>
      <c r="N13" s="339" t="s">
        <v>656</v>
      </c>
      <c r="O13" s="339" t="s">
        <v>657</v>
      </c>
      <c r="P13" s="667"/>
      <c r="Q13" s="347"/>
      <c r="R13" s="20"/>
    </row>
    <row r="14" spans="1:18" ht="28.5" x14ac:dyDescent="0.2">
      <c r="A14" s="341"/>
      <c r="B14" s="358"/>
      <c r="C14" s="339"/>
      <c r="D14" s="339"/>
      <c r="E14" s="43" t="s">
        <v>658</v>
      </c>
      <c r="F14" s="43" t="s">
        <v>659</v>
      </c>
      <c r="G14" s="357"/>
      <c r="H14" s="339"/>
      <c r="I14" s="339"/>
      <c r="J14" s="41" t="s">
        <v>660</v>
      </c>
      <c r="K14" s="41" t="s">
        <v>661</v>
      </c>
      <c r="L14" s="41" t="s">
        <v>662</v>
      </c>
      <c r="M14" s="41" t="s">
        <v>663</v>
      </c>
      <c r="N14" s="339"/>
      <c r="O14" s="339"/>
      <c r="P14" s="668"/>
      <c r="Q14" s="341"/>
      <c r="R14" s="20"/>
    </row>
    <row r="15" spans="1:18" ht="13.5" thickBot="1" x14ac:dyDescent="0.25">
      <c r="A15" s="105">
        <v>1</v>
      </c>
      <c r="B15" s="104">
        <v>2</v>
      </c>
      <c r="C15" s="104">
        <v>3</v>
      </c>
      <c r="D15" s="44">
        <v>4</v>
      </c>
      <c r="E15" s="105">
        <v>5</v>
      </c>
      <c r="F15" s="105">
        <v>6</v>
      </c>
      <c r="G15" s="105">
        <v>7</v>
      </c>
      <c r="H15" s="105">
        <v>8</v>
      </c>
      <c r="I15" s="105">
        <v>9</v>
      </c>
      <c r="J15" s="105">
        <v>10</v>
      </c>
      <c r="K15" s="105">
        <v>11</v>
      </c>
      <c r="L15" s="104">
        <v>12</v>
      </c>
      <c r="M15" s="105">
        <v>13</v>
      </c>
      <c r="N15" s="104">
        <v>14</v>
      </c>
      <c r="O15" s="44">
        <v>15</v>
      </c>
      <c r="P15" s="105">
        <v>16</v>
      </c>
      <c r="Q15" s="44">
        <v>17</v>
      </c>
      <c r="R15" s="20"/>
    </row>
    <row r="16" spans="1:18" x14ac:dyDescent="0.2">
      <c r="A16" s="669" t="s">
        <v>386</v>
      </c>
      <c r="B16" s="670">
        <v>1000</v>
      </c>
      <c r="C16" s="169">
        <v>0</v>
      </c>
      <c r="D16" s="169">
        <v>0</v>
      </c>
      <c r="E16" s="169">
        <v>0</v>
      </c>
      <c r="F16" s="169">
        <v>0</v>
      </c>
      <c r="G16" s="671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672"/>
      <c r="Q16" s="673"/>
      <c r="R16" s="20"/>
    </row>
    <row r="17" spans="1:18" x14ac:dyDescent="0.2">
      <c r="A17" s="669" t="s">
        <v>387</v>
      </c>
      <c r="B17" s="674">
        <v>2000</v>
      </c>
      <c r="C17" s="172">
        <v>0</v>
      </c>
      <c r="D17" s="172">
        <v>0</v>
      </c>
      <c r="E17" s="172">
        <v>0</v>
      </c>
      <c r="F17" s="172">
        <v>0</v>
      </c>
      <c r="G17" s="675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14"/>
      <c r="Q17" s="676"/>
      <c r="R17" s="20"/>
    </row>
    <row r="18" spans="1:18" x14ac:dyDescent="0.2">
      <c r="A18" s="669" t="s">
        <v>389</v>
      </c>
      <c r="B18" s="674">
        <v>3000</v>
      </c>
      <c r="C18" s="172">
        <v>0</v>
      </c>
      <c r="D18" s="172">
        <v>0</v>
      </c>
      <c r="E18" s="172">
        <v>0</v>
      </c>
      <c r="F18" s="172">
        <v>0</v>
      </c>
      <c r="G18" s="675">
        <v>0</v>
      </c>
      <c r="H18" s="172">
        <v>0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14"/>
      <c r="Q18" s="676"/>
      <c r="R18" s="20"/>
    </row>
    <row r="19" spans="1:18" ht="38.25" x14ac:dyDescent="0.2">
      <c r="A19" s="677" t="s">
        <v>391</v>
      </c>
      <c r="B19" s="674">
        <v>3100</v>
      </c>
      <c r="C19" s="172">
        <v>0</v>
      </c>
      <c r="D19" s="172">
        <v>0</v>
      </c>
      <c r="E19" s="172">
        <v>0</v>
      </c>
      <c r="F19" s="172">
        <v>0</v>
      </c>
      <c r="G19" s="675">
        <v>0</v>
      </c>
      <c r="H19" s="172">
        <v>0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14"/>
      <c r="Q19" s="676"/>
      <c r="R19" s="20"/>
    </row>
    <row r="20" spans="1:18" ht="25.5" x14ac:dyDescent="0.2">
      <c r="A20" s="677" t="s">
        <v>393</v>
      </c>
      <c r="B20" s="674">
        <v>3200</v>
      </c>
      <c r="C20" s="172">
        <v>0</v>
      </c>
      <c r="D20" s="172">
        <v>0</v>
      </c>
      <c r="E20" s="172">
        <v>0</v>
      </c>
      <c r="F20" s="172">
        <v>0</v>
      </c>
      <c r="G20" s="675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14"/>
      <c r="Q20" s="676"/>
      <c r="R20" s="20"/>
    </row>
    <row r="21" spans="1:18" ht="25.5" x14ac:dyDescent="0.2">
      <c r="A21" s="677" t="s">
        <v>395</v>
      </c>
      <c r="B21" s="674">
        <v>3300</v>
      </c>
      <c r="C21" s="172">
        <v>0</v>
      </c>
      <c r="D21" s="172">
        <v>0</v>
      </c>
      <c r="E21" s="172">
        <v>0</v>
      </c>
      <c r="F21" s="172">
        <v>0</v>
      </c>
      <c r="G21" s="675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  <c r="O21" s="172">
        <v>0</v>
      </c>
      <c r="P21" s="114"/>
      <c r="Q21" s="676"/>
      <c r="R21" s="20"/>
    </row>
    <row r="22" spans="1:18" ht="25.5" x14ac:dyDescent="0.2">
      <c r="A22" s="677" t="s">
        <v>397</v>
      </c>
      <c r="B22" s="674">
        <v>3400</v>
      </c>
      <c r="C22" s="172">
        <v>0</v>
      </c>
      <c r="D22" s="172">
        <v>0</v>
      </c>
      <c r="E22" s="172">
        <v>0</v>
      </c>
      <c r="F22" s="172">
        <v>0</v>
      </c>
      <c r="G22" s="675">
        <v>0</v>
      </c>
      <c r="H22" s="172">
        <v>0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2">
        <v>0</v>
      </c>
      <c r="O22" s="172">
        <v>0</v>
      </c>
      <c r="P22" s="114"/>
      <c r="Q22" s="676"/>
      <c r="R22" s="20"/>
    </row>
    <row r="23" spans="1:18" ht="38.25" x14ac:dyDescent="0.2">
      <c r="A23" s="678" t="s">
        <v>664</v>
      </c>
      <c r="B23" s="674">
        <v>3410</v>
      </c>
      <c r="C23" s="172">
        <v>0</v>
      </c>
      <c r="D23" s="172">
        <v>0</v>
      </c>
      <c r="E23" s="172">
        <v>0</v>
      </c>
      <c r="F23" s="172">
        <v>0</v>
      </c>
      <c r="G23" s="675">
        <v>0</v>
      </c>
      <c r="H23" s="172">
        <v>0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14"/>
      <c r="Q23" s="676"/>
      <c r="R23" s="20"/>
    </row>
    <row r="24" spans="1:18" ht="38.25" x14ac:dyDescent="0.2">
      <c r="A24" s="678" t="s">
        <v>401</v>
      </c>
      <c r="B24" s="103">
        <v>3420</v>
      </c>
      <c r="C24" s="172">
        <v>0</v>
      </c>
      <c r="D24" s="172">
        <v>0</v>
      </c>
      <c r="E24" s="172">
        <v>0</v>
      </c>
      <c r="F24" s="172">
        <v>0</v>
      </c>
      <c r="G24" s="675">
        <v>0</v>
      </c>
      <c r="H24" s="172">
        <v>0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14"/>
      <c r="Q24" s="676"/>
      <c r="R24" s="20"/>
    </row>
    <row r="25" spans="1:18" ht="25.5" x14ac:dyDescent="0.2">
      <c r="A25" s="678" t="s">
        <v>403</v>
      </c>
      <c r="B25" s="103">
        <v>3430</v>
      </c>
      <c r="C25" s="172">
        <v>0</v>
      </c>
      <c r="D25" s="172">
        <v>0</v>
      </c>
      <c r="E25" s="172">
        <v>0</v>
      </c>
      <c r="F25" s="172">
        <v>0</v>
      </c>
      <c r="G25" s="675">
        <v>0</v>
      </c>
      <c r="H25" s="172">
        <v>0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14"/>
      <c r="Q25" s="676"/>
      <c r="R25" s="20"/>
    </row>
    <row r="26" spans="1:18" x14ac:dyDescent="0.2">
      <c r="A26" s="669" t="s">
        <v>405</v>
      </c>
      <c r="B26" s="103">
        <v>4000</v>
      </c>
      <c r="C26" s="172">
        <v>0</v>
      </c>
      <c r="D26" s="172">
        <v>0</v>
      </c>
      <c r="E26" s="172">
        <v>0</v>
      </c>
      <c r="F26" s="172">
        <v>0</v>
      </c>
      <c r="G26" s="675">
        <v>0</v>
      </c>
      <c r="H26" s="172">
        <v>0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14"/>
      <c r="Q26" s="676"/>
      <c r="R26" s="20"/>
    </row>
    <row r="27" spans="1:18" ht="25.5" x14ac:dyDescent="0.2">
      <c r="A27" s="677" t="s">
        <v>407</v>
      </c>
      <c r="B27" s="103">
        <v>4100</v>
      </c>
      <c r="C27" s="172">
        <v>0</v>
      </c>
      <c r="D27" s="172">
        <v>0</v>
      </c>
      <c r="E27" s="172">
        <v>0</v>
      </c>
      <c r="F27" s="172">
        <v>0</v>
      </c>
      <c r="G27" s="675">
        <v>0</v>
      </c>
      <c r="H27" s="172">
        <v>0</v>
      </c>
      <c r="I27" s="172">
        <v>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0</v>
      </c>
      <c r="P27" s="114"/>
      <c r="Q27" s="676"/>
      <c r="R27" s="20"/>
    </row>
    <row r="28" spans="1:18" x14ac:dyDescent="0.2">
      <c r="A28" s="669" t="s">
        <v>409</v>
      </c>
      <c r="B28" s="103">
        <v>5000</v>
      </c>
      <c r="C28" s="172">
        <v>0</v>
      </c>
      <c r="D28" s="172">
        <v>0</v>
      </c>
      <c r="E28" s="172">
        <v>0</v>
      </c>
      <c r="F28" s="172">
        <v>0</v>
      </c>
      <c r="G28" s="675">
        <v>0</v>
      </c>
      <c r="H28" s="172">
        <v>0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14"/>
      <c r="Q28" s="676"/>
      <c r="R28" s="20"/>
    </row>
    <row r="29" spans="1:18" ht="38.25" x14ac:dyDescent="0.2">
      <c r="A29" s="677" t="s">
        <v>665</v>
      </c>
      <c r="B29" s="103">
        <v>5100</v>
      </c>
      <c r="C29" s="172">
        <v>0</v>
      </c>
      <c r="D29" s="172">
        <v>0</v>
      </c>
      <c r="E29" s="172">
        <v>0</v>
      </c>
      <c r="F29" s="172">
        <v>0</v>
      </c>
      <c r="G29" s="675">
        <v>0</v>
      </c>
      <c r="H29" s="172">
        <v>0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72">
        <v>0</v>
      </c>
      <c r="P29" s="114"/>
      <c r="Q29" s="676"/>
      <c r="R29" s="20"/>
    </row>
    <row r="30" spans="1:18" ht="13.5" thickBot="1" x14ac:dyDescent="0.25">
      <c r="A30" s="52" t="s">
        <v>72</v>
      </c>
      <c r="B30" s="115">
        <v>9000</v>
      </c>
      <c r="C30" s="175">
        <v>0</v>
      </c>
      <c r="D30" s="175">
        <v>0</v>
      </c>
      <c r="E30" s="172">
        <v>0</v>
      </c>
      <c r="F30" s="679" t="s">
        <v>94</v>
      </c>
      <c r="G30" s="679" t="s">
        <v>94</v>
      </c>
      <c r="H30" s="175">
        <v>0</v>
      </c>
      <c r="I30" s="175">
        <v>0</v>
      </c>
      <c r="J30" s="175">
        <v>0</v>
      </c>
      <c r="K30" s="175">
        <v>0</v>
      </c>
      <c r="L30" s="175">
        <v>0</v>
      </c>
      <c r="M30" s="175">
        <v>0</v>
      </c>
      <c r="N30" s="175">
        <v>0</v>
      </c>
      <c r="O30" s="175">
        <v>0</v>
      </c>
      <c r="P30" s="680" t="s">
        <v>94</v>
      </c>
      <c r="Q30" s="681" t="s">
        <v>94</v>
      </c>
      <c r="R30" s="56"/>
    </row>
    <row r="31" spans="1:18" x14ac:dyDescent="0.2">
      <c r="A31" s="57" t="s">
        <v>187</v>
      </c>
      <c r="B31" s="58"/>
      <c r="C31" s="59"/>
      <c r="D31" s="59"/>
      <c r="E31" s="59"/>
      <c r="F31" s="59"/>
      <c r="G31" s="59"/>
      <c r="H31" s="59"/>
      <c r="I31" s="60"/>
      <c r="J31" s="61"/>
      <c r="K31" s="61"/>
      <c r="L31" s="61"/>
      <c r="M31" s="61"/>
      <c r="N31" s="61"/>
      <c r="O31" s="61"/>
      <c r="P31" s="59"/>
      <c r="Q31" s="60"/>
      <c r="R31" s="20"/>
    </row>
    <row r="32" spans="1:18" ht="26.25" x14ac:dyDescent="0.25">
      <c r="A32" s="141" t="s">
        <v>222</v>
      </c>
      <c r="B32" s="376"/>
      <c r="C32" s="376"/>
      <c r="D32" s="376"/>
      <c r="E32" s="20"/>
      <c r="F32" s="92"/>
      <c r="G32" s="93"/>
      <c r="H32" s="94"/>
      <c r="I32" s="20"/>
      <c r="J32" s="682"/>
      <c r="K32" s="682"/>
      <c r="L32" s="682"/>
      <c r="M32" s="20"/>
      <c r="N32" s="20"/>
      <c r="O32" s="20"/>
      <c r="P32" s="20"/>
      <c r="Q32" s="20"/>
      <c r="R32" s="20"/>
    </row>
    <row r="33" spans="1:18" x14ac:dyDescent="0.2">
      <c r="A33" s="87"/>
      <c r="B33" s="364" t="s">
        <v>189</v>
      </c>
      <c r="C33" s="364"/>
      <c r="D33" s="364"/>
      <c r="E33" s="95"/>
      <c r="F33" s="365" t="s">
        <v>190</v>
      </c>
      <c r="G33" s="365"/>
      <c r="H33" s="365"/>
      <c r="I33" s="95"/>
      <c r="J33" s="364" t="s">
        <v>191</v>
      </c>
      <c r="K33" s="364"/>
      <c r="L33" s="364"/>
      <c r="M33" s="20"/>
      <c r="N33" s="20"/>
      <c r="O33" s="20"/>
      <c r="P33" s="20"/>
      <c r="Q33" s="20"/>
      <c r="R33" s="20"/>
    </row>
    <row r="34" spans="1:18" x14ac:dyDescent="0.2">
      <c r="A34" s="87" t="s">
        <v>192</v>
      </c>
      <c r="B34" s="369"/>
      <c r="C34" s="369"/>
      <c r="D34" s="369"/>
      <c r="E34" s="95"/>
      <c r="F34" s="375"/>
      <c r="G34" s="375"/>
      <c r="H34" s="375"/>
      <c r="I34" s="95"/>
      <c r="J34" s="375"/>
      <c r="K34" s="375"/>
      <c r="L34" s="375"/>
      <c r="M34" s="20"/>
      <c r="N34" s="20"/>
      <c r="O34" s="20"/>
      <c r="P34" s="20"/>
      <c r="Q34" s="20"/>
      <c r="R34" s="20"/>
    </row>
    <row r="35" spans="1:18" x14ac:dyDescent="0.2">
      <c r="A35" s="86"/>
      <c r="B35" s="364" t="s">
        <v>189</v>
      </c>
      <c r="C35" s="364"/>
      <c r="D35" s="364"/>
      <c r="E35" s="95"/>
      <c r="F35" s="365" t="s">
        <v>193</v>
      </c>
      <c r="G35" s="365"/>
      <c r="H35" s="365"/>
      <c r="I35" s="95"/>
      <c r="J35" s="364" t="s">
        <v>194</v>
      </c>
      <c r="K35" s="364"/>
      <c r="L35" s="364"/>
      <c r="M35" s="20"/>
      <c r="N35" s="20"/>
      <c r="O35" s="20"/>
      <c r="P35" s="20"/>
      <c r="Q35" s="20"/>
      <c r="R35" s="20"/>
    </row>
    <row r="36" spans="1:18" ht="15" x14ac:dyDescent="0.2">
      <c r="A36" s="87" t="s">
        <v>195</v>
      </c>
      <c r="B36" s="96"/>
      <c r="C36" s="88"/>
      <c r="D36" s="88"/>
      <c r="E36" s="89"/>
      <c r="F36" s="90"/>
      <c r="G36" s="88"/>
      <c r="H36" s="9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 ht="15" x14ac:dyDescent="0.2">
      <c r="A37" s="683"/>
      <c r="B37" s="683"/>
      <c r="C37" s="683"/>
      <c r="D37" s="683"/>
      <c r="E37" s="683"/>
      <c r="F37" s="683"/>
      <c r="G37" s="683"/>
      <c r="H37" s="683"/>
      <c r="I37" s="683"/>
      <c r="J37" s="683"/>
      <c r="K37" s="683"/>
      <c r="L37" s="683"/>
      <c r="M37" s="683"/>
      <c r="N37" s="683"/>
      <c r="O37" s="683"/>
      <c r="P37" s="683"/>
      <c r="Q37" s="683"/>
      <c r="R37" s="683"/>
    </row>
    <row r="38" spans="1:18" x14ac:dyDescent="0.2">
      <c r="A38" s="684" t="s">
        <v>666</v>
      </c>
      <c r="B38" s="684"/>
      <c r="C38" s="684"/>
      <c r="D38" s="684"/>
      <c r="E38" s="684"/>
      <c r="F38" s="684"/>
      <c r="G38" s="684"/>
      <c r="H38" s="684"/>
      <c r="I38" s="684"/>
      <c r="J38" s="684"/>
      <c r="K38" s="684"/>
      <c r="L38" s="684"/>
      <c r="M38" s="684"/>
      <c r="N38" s="684"/>
      <c r="O38" s="684"/>
      <c r="P38" s="684"/>
      <c r="Q38" s="684"/>
      <c r="R38" s="20"/>
    </row>
    <row r="39" spans="1:18" x14ac:dyDescent="0.2">
      <c r="A39" s="684" t="s">
        <v>667</v>
      </c>
      <c r="B39" s="684"/>
      <c r="C39" s="684"/>
      <c r="D39" s="684"/>
      <c r="E39" s="684"/>
      <c r="F39" s="684"/>
      <c r="G39" s="684"/>
      <c r="H39" s="684"/>
      <c r="I39" s="684"/>
      <c r="J39" s="685"/>
      <c r="K39" s="685"/>
      <c r="L39" s="685"/>
      <c r="M39" s="685"/>
      <c r="N39" s="685"/>
      <c r="O39" s="685"/>
      <c r="P39" s="685"/>
      <c r="Q39" s="685"/>
      <c r="R39" s="20"/>
    </row>
    <row r="40" spans="1:18" x14ac:dyDescent="0.2">
      <c r="A40" s="684" t="s">
        <v>668</v>
      </c>
      <c r="B40" s="684"/>
      <c r="C40" s="684"/>
      <c r="D40" s="684"/>
      <c r="E40" s="684"/>
      <c r="F40" s="684"/>
      <c r="G40" s="684"/>
      <c r="H40" s="684"/>
      <c r="I40" s="684"/>
      <c r="J40" s="685"/>
      <c r="K40" s="685"/>
      <c r="L40" s="685"/>
      <c r="M40" s="685"/>
      <c r="N40" s="685"/>
      <c r="O40" s="685"/>
      <c r="P40" s="685"/>
      <c r="Q40" s="685"/>
      <c r="R40" s="20"/>
    </row>
    <row r="41" spans="1:18" x14ac:dyDescent="0.2">
      <c r="A41" s="338" t="s">
        <v>669</v>
      </c>
      <c r="B41" s="338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20"/>
    </row>
    <row r="42" spans="1:18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</sheetData>
  <mergeCells count="40">
    <mergeCell ref="A40:Q40"/>
    <mergeCell ref="A41:Q41"/>
    <mergeCell ref="B35:D35"/>
    <mergeCell ref="F35:H35"/>
    <mergeCell ref="J35:L35"/>
    <mergeCell ref="A37:R37"/>
    <mergeCell ref="A38:Q38"/>
    <mergeCell ref="A39:Q39"/>
    <mergeCell ref="B32:D32"/>
    <mergeCell ref="J32:L32"/>
    <mergeCell ref="B33:D33"/>
    <mergeCell ref="F33:H33"/>
    <mergeCell ref="J33:L33"/>
    <mergeCell ref="B34:D34"/>
    <mergeCell ref="F34:H34"/>
    <mergeCell ref="J34:L34"/>
    <mergeCell ref="P12:P14"/>
    <mergeCell ref="Q12:Q14"/>
    <mergeCell ref="C13:C14"/>
    <mergeCell ref="D13:D14"/>
    <mergeCell ref="E13:F13"/>
    <mergeCell ref="G13:G14"/>
    <mergeCell ref="H13:H14"/>
    <mergeCell ref="I13:I14"/>
    <mergeCell ref="J13:M13"/>
    <mergeCell ref="N13:N14"/>
    <mergeCell ref="B8:N8"/>
    <mergeCell ref="A12:A14"/>
    <mergeCell ref="B12:B14"/>
    <mergeCell ref="C12:D12"/>
    <mergeCell ref="E12:G12"/>
    <mergeCell ref="H12:M12"/>
    <mergeCell ref="N12:O12"/>
    <mergeCell ref="O13:O14"/>
    <mergeCell ref="A1:P1"/>
    <mergeCell ref="B3:N3"/>
    <mergeCell ref="O4:P4"/>
    <mergeCell ref="B6:N6"/>
    <mergeCell ref="B7:N7"/>
    <mergeCell ref="O7:P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view="pageBreakPreview" zoomScaleNormal="100" zoomScaleSheetLayoutView="100" workbookViewId="0">
      <selection activeCell="B14" sqref="B14"/>
    </sheetView>
  </sheetViews>
  <sheetFormatPr defaultRowHeight="12.75" x14ac:dyDescent="0.2"/>
  <cols>
    <col min="1" max="1" width="9.83203125" customWidth="1"/>
    <col min="2" max="2" width="79.1640625" customWidth="1"/>
    <col min="3" max="9" width="20.6640625" customWidth="1"/>
  </cols>
  <sheetData>
    <row r="1" spans="1:2" ht="15.75" x14ac:dyDescent="0.25">
      <c r="A1" s="13" t="s">
        <v>76</v>
      </c>
    </row>
    <row r="2" spans="1:2" ht="55.5" customHeight="1" x14ac:dyDescent="0.25">
      <c r="A2" s="336" t="s">
        <v>75</v>
      </c>
      <c r="B2" s="336"/>
    </row>
    <row r="3" spans="1:2" x14ac:dyDescent="0.2">
      <c r="A3" s="10" t="s">
        <v>13</v>
      </c>
      <c r="B3" s="10" t="s">
        <v>74</v>
      </c>
    </row>
    <row r="4" spans="1:2" x14ac:dyDescent="0.2">
      <c r="A4" s="10">
        <v>1</v>
      </c>
      <c r="B4" s="10">
        <v>2</v>
      </c>
    </row>
    <row r="5" spans="1:2" x14ac:dyDescent="0.2">
      <c r="A5" s="14">
        <v>1</v>
      </c>
      <c r="B5" s="14" t="s">
        <v>81</v>
      </c>
    </row>
    <row r="6" spans="1:2" x14ac:dyDescent="0.2">
      <c r="A6" s="14">
        <v>2</v>
      </c>
      <c r="B6" s="14" t="s">
        <v>82</v>
      </c>
    </row>
    <row r="7" spans="1:2" x14ac:dyDescent="0.2">
      <c r="A7" s="14">
        <v>3</v>
      </c>
      <c r="B7" s="14" t="s">
        <v>85</v>
      </c>
    </row>
    <row r="8" spans="1:2" x14ac:dyDescent="0.2">
      <c r="A8" s="14"/>
      <c r="B8" s="14"/>
    </row>
    <row r="9" spans="1:2" x14ac:dyDescent="0.2">
      <c r="A9" s="14"/>
      <c r="B9" s="14"/>
    </row>
    <row r="10" spans="1:2" x14ac:dyDescent="0.2">
      <c r="A10" s="14"/>
      <c r="B10" s="14"/>
    </row>
    <row r="11" spans="1:2" x14ac:dyDescent="0.2">
      <c r="A11" s="14"/>
      <c r="B11" s="14"/>
    </row>
    <row r="12" spans="1:2" x14ac:dyDescent="0.2">
      <c r="A12" s="14"/>
      <c r="B12" s="14"/>
    </row>
    <row r="13" spans="1:2" ht="17.25" customHeight="1" x14ac:dyDescent="0.2">
      <c r="A13" s="14"/>
      <c r="B13" s="14"/>
    </row>
    <row r="14" spans="1:2" x14ac:dyDescent="0.2">
      <c r="A14" s="14"/>
      <c r="B14" s="14"/>
    </row>
    <row r="15" spans="1:2" x14ac:dyDescent="0.2">
      <c r="A15" s="14"/>
      <c r="B15" s="14"/>
    </row>
    <row r="16" spans="1:2" x14ac:dyDescent="0.2">
      <c r="A16" s="8"/>
    </row>
    <row r="17" spans="1:2" ht="42" customHeight="1" x14ac:dyDescent="0.25">
      <c r="A17" s="336" t="s">
        <v>79</v>
      </c>
      <c r="B17" s="336"/>
    </row>
    <row r="18" spans="1:2" x14ac:dyDescent="0.2">
      <c r="A18" s="10" t="s">
        <v>13</v>
      </c>
      <c r="B18" s="10" t="s">
        <v>74</v>
      </c>
    </row>
    <row r="19" spans="1:2" x14ac:dyDescent="0.2">
      <c r="A19" s="10">
        <v>1</v>
      </c>
      <c r="B19" s="10">
        <v>2</v>
      </c>
    </row>
    <row r="20" spans="1:2" x14ac:dyDescent="0.2">
      <c r="A20" s="14"/>
      <c r="B20" s="14"/>
    </row>
    <row r="21" spans="1:2" x14ac:dyDescent="0.2">
      <c r="A21" s="14"/>
      <c r="B21" s="14"/>
    </row>
    <row r="22" spans="1:2" x14ac:dyDescent="0.2">
      <c r="A22" s="14"/>
      <c r="B22" s="14"/>
    </row>
    <row r="23" spans="1:2" x14ac:dyDescent="0.2">
      <c r="A23" s="14"/>
      <c r="B23" s="14"/>
    </row>
    <row r="24" spans="1:2" x14ac:dyDescent="0.2">
      <c r="A24" s="14"/>
      <c r="B24" s="14"/>
    </row>
    <row r="25" spans="1:2" x14ac:dyDescent="0.2">
      <c r="A25" s="14"/>
      <c r="B25" s="14"/>
    </row>
    <row r="26" spans="1:2" x14ac:dyDescent="0.2">
      <c r="A26" s="14"/>
      <c r="B26" s="14"/>
    </row>
    <row r="27" spans="1:2" x14ac:dyDescent="0.2">
      <c r="A27" s="14"/>
      <c r="B27" s="14"/>
    </row>
    <row r="28" spans="1:2" x14ac:dyDescent="0.2">
      <c r="A28" s="14"/>
      <c r="B28" s="14"/>
    </row>
    <row r="29" spans="1:2" x14ac:dyDescent="0.2">
      <c r="A29" s="8"/>
    </row>
    <row r="30" spans="1:2" x14ac:dyDescent="0.2">
      <c r="A30" s="8"/>
    </row>
    <row r="55" spans="1:4" ht="17.25" customHeight="1" x14ac:dyDescent="0.2">
      <c r="A55" s="8"/>
      <c r="C55" s="1"/>
      <c r="D55" s="1"/>
    </row>
    <row r="56" spans="1:4" x14ac:dyDescent="0.2">
      <c r="C56" s="1"/>
      <c r="D56" s="1"/>
    </row>
    <row r="57" spans="1:4" x14ac:dyDescent="0.2">
      <c r="C57" s="1"/>
      <c r="D57" s="1"/>
    </row>
    <row r="58" spans="1:4" x14ac:dyDescent="0.2">
      <c r="C58" s="1"/>
      <c r="D58" s="1"/>
    </row>
    <row r="59" spans="1:4" x14ac:dyDescent="0.2">
      <c r="C59" s="1"/>
      <c r="D59" s="1"/>
    </row>
    <row r="60" spans="1:4" x14ac:dyDescent="0.2">
      <c r="C60" s="1"/>
      <c r="D60" s="1"/>
    </row>
    <row r="61" spans="1:4" x14ac:dyDescent="0.2">
      <c r="C61" s="1"/>
      <c r="D61" s="1"/>
    </row>
    <row r="62" spans="1:4" x14ac:dyDescent="0.2">
      <c r="C62" s="1"/>
      <c r="D62" s="1"/>
    </row>
    <row r="63" spans="1:4" x14ac:dyDescent="0.2">
      <c r="C63" s="1"/>
      <c r="D63" s="1"/>
    </row>
    <row r="64" spans="1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</sheetData>
  <mergeCells count="2">
    <mergeCell ref="A2:B2"/>
    <mergeCell ref="A17:B17"/>
  </mergeCells>
  <pageMargins left="0.31496062992125984" right="0.31496062992125984" top="0.55118110236220474" bottom="0.35433070866141736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view="pageBreakPreview" zoomScaleNormal="100" zoomScaleSheetLayoutView="100" workbookViewId="0">
      <selection activeCell="E16" sqref="E16"/>
    </sheetView>
  </sheetViews>
  <sheetFormatPr defaultRowHeight="12.75" x14ac:dyDescent="0.2"/>
  <cols>
    <col min="2" max="2" width="57.33203125" customWidth="1"/>
    <col min="3" max="4" width="28" customWidth="1"/>
    <col min="5" max="5" width="18.1640625" customWidth="1"/>
  </cols>
  <sheetData>
    <row r="1" spans="1:5" ht="31.5" customHeight="1" x14ac:dyDescent="0.2">
      <c r="A1" s="337" t="s">
        <v>77</v>
      </c>
      <c r="B1" s="337"/>
      <c r="C1" s="337"/>
      <c r="D1" s="337"/>
    </row>
    <row r="2" spans="1:5" ht="51" x14ac:dyDescent="0.2">
      <c r="A2" s="10" t="s">
        <v>13</v>
      </c>
      <c r="B2" s="10" t="s">
        <v>14</v>
      </c>
      <c r="C2" s="10" t="s">
        <v>15</v>
      </c>
      <c r="D2" s="10" t="s">
        <v>16</v>
      </c>
    </row>
    <row r="3" spans="1:5" x14ac:dyDescent="0.2">
      <c r="A3" s="10">
        <v>1</v>
      </c>
      <c r="B3" s="10"/>
      <c r="C3" s="10"/>
      <c r="D3" s="10"/>
    </row>
    <row r="4" spans="1:5" ht="25.5" x14ac:dyDescent="0.2">
      <c r="A4" s="11">
        <v>1</v>
      </c>
      <c r="B4" s="11" t="s">
        <v>17</v>
      </c>
      <c r="C4" s="12" t="s">
        <v>18</v>
      </c>
      <c r="D4" s="12" t="s">
        <v>19</v>
      </c>
      <c r="E4" s="1"/>
    </row>
    <row r="5" spans="1:5" ht="25.5" x14ac:dyDescent="0.2">
      <c r="A5" s="11">
        <v>2</v>
      </c>
      <c r="B5" s="11" t="s">
        <v>20</v>
      </c>
      <c r="C5" s="12" t="s">
        <v>18</v>
      </c>
      <c r="D5" s="12" t="s">
        <v>19</v>
      </c>
      <c r="E5" s="1"/>
    </row>
    <row r="6" spans="1:5" ht="25.5" x14ac:dyDescent="0.2">
      <c r="A6" s="11">
        <v>3</v>
      </c>
      <c r="B6" s="11" t="s">
        <v>21</v>
      </c>
      <c r="C6" s="12" t="s">
        <v>18</v>
      </c>
      <c r="D6" s="12" t="s">
        <v>19</v>
      </c>
      <c r="E6" s="1"/>
    </row>
    <row r="7" spans="1:5" ht="38.25" x14ac:dyDescent="0.2">
      <c r="A7" s="11">
        <v>4</v>
      </c>
      <c r="B7" s="11" t="s">
        <v>22</v>
      </c>
      <c r="C7" s="12" t="s">
        <v>23</v>
      </c>
      <c r="D7" s="12" t="s">
        <v>24</v>
      </c>
      <c r="E7" s="1"/>
    </row>
    <row r="8" spans="1:5" ht="38.25" x14ac:dyDescent="0.2">
      <c r="A8" s="11">
        <v>5</v>
      </c>
      <c r="B8" s="11" t="s">
        <v>25</v>
      </c>
      <c r="C8" s="12" t="s">
        <v>18</v>
      </c>
      <c r="D8" s="12" t="s">
        <v>19</v>
      </c>
      <c r="E8" s="1"/>
    </row>
    <row r="9" spans="1:5" x14ac:dyDescent="0.2">
      <c r="A9" s="8"/>
      <c r="C9" s="1"/>
      <c r="D9" s="1"/>
      <c r="E9" s="1"/>
    </row>
    <row r="10" spans="1:5" ht="66.75" customHeight="1" x14ac:dyDescent="0.25">
      <c r="A10" s="336" t="s">
        <v>78</v>
      </c>
      <c r="B10" s="336"/>
      <c r="C10" s="336"/>
      <c r="D10" s="336"/>
      <c r="E10" s="1"/>
    </row>
    <row r="11" spans="1:5" x14ac:dyDescent="0.2">
      <c r="A11" s="10" t="s">
        <v>13</v>
      </c>
      <c r="B11" s="10" t="s">
        <v>26</v>
      </c>
      <c r="C11" s="10" t="s">
        <v>27</v>
      </c>
      <c r="D11" s="10" t="s">
        <v>28</v>
      </c>
      <c r="E11" s="10" t="s">
        <v>29</v>
      </c>
    </row>
    <row r="12" spans="1:5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</row>
    <row r="13" spans="1:5" ht="25.5" x14ac:dyDescent="0.2">
      <c r="A13" s="11">
        <v>1</v>
      </c>
      <c r="B13" s="14" t="s">
        <v>86</v>
      </c>
      <c r="C13" s="15" t="s">
        <v>87</v>
      </c>
      <c r="D13" s="16">
        <v>41473</v>
      </c>
      <c r="E13" s="16" t="s">
        <v>88</v>
      </c>
    </row>
    <row r="14" spans="1:5" ht="25.5" x14ac:dyDescent="0.2">
      <c r="A14" s="11">
        <v>2</v>
      </c>
      <c r="B14" s="14" t="s">
        <v>86</v>
      </c>
      <c r="C14" s="15" t="s">
        <v>89</v>
      </c>
      <c r="D14" s="16">
        <v>42403</v>
      </c>
      <c r="E14" s="16" t="s">
        <v>88</v>
      </c>
    </row>
    <row r="15" spans="1:5" ht="25.5" x14ac:dyDescent="0.2">
      <c r="A15" s="11">
        <v>3</v>
      </c>
      <c r="B15" s="14" t="s">
        <v>86</v>
      </c>
      <c r="C15" s="15" t="s">
        <v>90</v>
      </c>
      <c r="D15" s="16">
        <v>42548</v>
      </c>
      <c r="E15" s="16" t="s">
        <v>88</v>
      </c>
    </row>
  </sheetData>
  <mergeCells count="2">
    <mergeCell ref="A1:D1"/>
    <mergeCell ref="A10:D10"/>
  </mergeCells>
  <pageMargins left="0.51181102362204722" right="0.31496062992125984" top="0.35433070866141736" bottom="0.35433070866141736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view="pageBreakPreview" zoomScaleNormal="100" zoomScaleSheetLayoutView="100" workbookViewId="0">
      <selection activeCell="A7" sqref="A7"/>
    </sheetView>
  </sheetViews>
  <sheetFormatPr defaultRowHeight="12.75" x14ac:dyDescent="0.2"/>
  <cols>
    <col min="1" max="1" width="57.83203125" customWidth="1"/>
    <col min="2" max="2" width="18.33203125" customWidth="1"/>
    <col min="3" max="6" width="21.83203125" customWidth="1"/>
    <col min="7" max="7" width="15.83203125" customWidth="1"/>
    <col min="8" max="17" width="21.83203125" customWidth="1"/>
    <col min="257" max="257" width="57.83203125" customWidth="1"/>
    <col min="258" max="258" width="18.33203125" customWidth="1"/>
    <col min="259" max="262" width="21.83203125" customWidth="1"/>
    <col min="263" max="263" width="15.83203125" customWidth="1"/>
    <col min="264" max="273" width="21.83203125" customWidth="1"/>
    <col min="513" max="513" width="57.83203125" customWidth="1"/>
    <col min="514" max="514" width="18.33203125" customWidth="1"/>
    <col min="515" max="518" width="21.83203125" customWidth="1"/>
    <col min="519" max="519" width="15.83203125" customWidth="1"/>
    <col min="520" max="529" width="21.83203125" customWidth="1"/>
    <col min="769" max="769" width="57.83203125" customWidth="1"/>
    <col min="770" max="770" width="18.33203125" customWidth="1"/>
    <col min="771" max="774" width="21.83203125" customWidth="1"/>
    <col min="775" max="775" width="15.83203125" customWidth="1"/>
    <col min="776" max="785" width="21.83203125" customWidth="1"/>
    <col min="1025" max="1025" width="57.83203125" customWidth="1"/>
    <col min="1026" max="1026" width="18.33203125" customWidth="1"/>
    <col min="1027" max="1030" width="21.83203125" customWidth="1"/>
    <col min="1031" max="1031" width="15.83203125" customWidth="1"/>
    <col min="1032" max="1041" width="21.83203125" customWidth="1"/>
    <col min="1281" max="1281" width="57.83203125" customWidth="1"/>
    <col min="1282" max="1282" width="18.33203125" customWidth="1"/>
    <col min="1283" max="1286" width="21.83203125" customWidth="1"/>
    <col min="1287" max="1287" width="15.83203125" customWidth="1"/>
    <col min="1288" max="1297" width="21.83203125" customWidth="1"/>
    <col min="1537" max="1537" width="57.83203125" customWidth="1"/>
    <col min="1538" max="1538" width="18.33203125" customWidth="1"/>
    <col min="1539" max="1542" width="21.83203125" customWidth="1"/>
    <col min="1543" max="1543" width="15.83203125" customWidth="1"/>
    <col min="1544" max="1553" width="21.83203125" customWidth="1"/>
    <col min="1793" max="1793" width="57.83203125" customWidth="1"/>
    <col min="1794" max="1794" width="18.33203125" customWidth="1"/>
    <col min="1795" max="1798" width="21.83203125" customWidth="1"/>
    <col min="1799" max="1799" width="15.83203125" customWidth="1"/>
    <col min="1800" max="1809" width="21.83203125" customWidth="1"/>
    <col min="2049" max="2049" width="57.83203125" customWidth="1"/>
    <col min="2050" max="2050" width="18.33203125" customWidth="1"/>
    <col min="2051" max="2054" width="21.83203125" customWidth="1"/>
    <col min="2055" max="2055" width="15.83203125" customWidth="1"/>
    <col min="2056" max="2065" width="21.83203125" customWidth="1"/>
    <col min="2305" max="2305" width="57.83203125" customWidth="1"/>
    <col min="2306" max="2306" width="18.33203125" customWidth="1"/>
    <col min="2307" max="2310" width="21.83203125" customWidth="1"/>
    <col min="2311" max="2311" width="15.83203125" customWidth="1"/>
    <col min="2312" max="2321" width="21.83203125" customWidth="1"/>
    <col min="2561" max="2561" width="57.83203125" customWidth="1"/>
    <col min="2562" max="2562" width="18.33203125" customWidth="1"/>
    <col min="2563" max="2566" width="21.83203125" customWidth="1"/>
    <col min="2567" max="2567" width="15.83203125" customWidth="1"/>
    <col min="2568" max="2577" width="21.83203125" customWidth="1"/>
    <col min="2817" max="2817" width="57.83203125" customWidth="1"/>
    <col min="2818" max="2818" width="18.33203125" customWidth="1"/>
    <col min="2819" max="2822" width="21.83203125" customWidth="1"/>
    <col min="2823" max="2823" width="15.83203125" customWidth="1"/>
    <col min="2824" max="2833" width="21.83203125" customWidth="1"/>
    <col min="3073" max="3073" width="57.83203125" customWidth="1"/>
    <col min="3074" max="3074" width="18.33203125" customWidth="1"/>
    <col min="3075" max="3078" width="21.83203125" customWidth="1"/>
    <col min="3079" max="3079" width="15.83203125" customWidth="1"/>
    <col min="3080" max="3089" width="21.83203125" customWidth="1"/>
    <col min="3329" max="3329" width="57.83203125" customWidth="1"/>
    <col min="3330" max="3330" width="18.33203125" customWidth="1"/>
    <col min="3331" max="3334" width="21.83203125" customWidth="1"/>
    <col min="3335" max="3335" width="15.83203125" customWidth="1"/>
    <col min="3336" max="3345" width="21.83203125" customWidth="1"/>
    <col min="3585" max="3585" width="57.83203125" customWidth="1"/>
    <col min="3586" max="3586" width="18.33203125" customWidth="1"/>
    <col min="3587" max="3590" width="21.83203125" customWidth="1"/>
    <col min="3591" max="3591" width="15.83203125" customWidth="1"/>
    <col min="3592" max="3601" width="21.83203125" customWidth="1"/>
    <col min="3841" max="3841" width="57.83203125" customWidth="1"/>
    <col min="3842" max="3842" width="18.33203125" customWidth="1"/>
    <col min="3843" max="3846" width="21.83203125" customWidth="1"/>
    <col min="3847" max="3847" width="15.83203125" customWidth="1"/>
    <col min="3848" max="3857" width="21.83203125" customWidth="1"/>
    <col min="4097" max="4097" width="57.83203125" customWidth="1"/>
    <col min="4098" max="4098" width="18.33203125" customWidth="1"/>
    <col min="4099" max="4102" width="21.83203125" customWidth="1"/>
    <col min="4103" max="4103" width="15.83203125" customWidth="1"/>
    <col min="4104" max="4113" width="21.83203125" customWidth="1"/>
    <col min="4353" max="4353" width="57.83203125" customWidth="1"/>
    <col min="4354" max="4354" width="18.33203125" customWidth="1"/>
    <col min="4355" max="4358" width="21.83203125" customWidth="1"/>
    <col min="4359" max="4359" width="15.83203125" customWidth="1"/>
    <col min="4360" max="4369" width="21.83203125" customWidth="1"/>
    <col min="4609" max="4609" width="57.83203125" customWidth="1"/>
    <col min="4610" max="4610" width="18.33203125" customWidth="1"/>
    <col min="4611" max="4614" width="21.83203125" customWidth="1"/>
    <col min="4615" max="4615" width="15.83203125" customWidth="1"/>
    <col min="4616" max="4625" width="21.83203125" customWidth="1"/>
    <col min="4865" max="4865" width="57.83203125" customWidth="1"/>
    <col min="4866" max="4866" width="18.33203125" customWidth="1"/>
    <col min="4867" max="4870" width="21.83203125" customWidth="1"/>
    <col min="4871" max="4871" width="15.83203125" customWidth="1"/>
    <col min="4872" max="4881" width="21.83203125" customWidth="1"/>
    <col min="5121" max="5121" width="57.83203125" customWidth="1"/>
    <col min="5122" max="5122" width="18.33203125" customWidth="1"/>
    <col min="5123" max="5126" width="21.83203125" customWidth="1"/>
    <col min="5127" max="5127" width="15.83203125" customWidth="1"/>
    <col min="5128" max="5137" width="21.83203125" customWidth="1"/>
    <col min="5377" max="5377" width="57.83203125" customWidth="1"/>
    <col min="5378" max="5378" width="18.33203125" customWidth="1"/>
    <col min="5379" max="5382" width="21.83203125" customWidth="1"/>
    <col min="5383" max="5383" width="15.83203125" customWidth="1"/>
    <col min="5384" max="5393" width="21.83203125" customWidth="1"/>
    <col min="5633" max="5633" width="57.83203125" customWidth="1"/>
    <col min="5634" max="5634" width="18.33203125" customWidth="1"/>
    <col min="5635" max="5638" width="21.83203125" customWidth="1"/>
    <col min="5639" max="5639" width="15.83203125" customWidth="1"/>
    <col min="5640" max="5649" width="21.83203125" customWidth="1"/>
    <col min="5889" max="5889" width="57.83203125" customWidth="1"/>
    <col min="5890" max="5890" width="18.33203125" customWidth="1"/>
    <col min="5891" max="5894" width="21.83203125" customWidth="1"/>
    <col min="5895" max="5895" width="15.83203125" customWidth="1"/>
    <col min="5896" max="5905" width="21.83203125" customWidth="1"/>
    <col min="6145" max="6145" width="57.83203125" customWidth="1"/>
    <col min="6146" max="6146" width="18.33203125" customWidth="1"/>
    <col min="6147" max="6150" width="21.83203125" customWidth="1"/>
    <col min="6151" max="6151" width="15.83203125" customWidth="1"/>
    <col min="6152" max="6161" width="21.83203125" customWidth="1"/>
    <col min="6401" max="6401" width="57.83203125" customWidth="1"/>
    <col min="6402" max="6402" width="18.33203125" customWidth="1"/>
    <col min="6403" max="6406" width="21.83203125" customWidth="1"/>
    <col min="6407" max="6407" width="15.83203125" customWidth="1"/>
    <col min="6408" max="6417" width="21.83203125" customWidth="1"/>
    <col min="6657" max="6657" width="57.83203125" customWidth="1"/>
    <col min="6658" max="6658" width="18.33203125" customWidth="1"/>
    <col min="6659" max="6662" width="21.83203125" customWidth="1"/>
    <col min="6663" max="6663" width="15.83203125" customWidth="1"/>
    <col min="6664" max="6673" width="21.83203125" customWidth="1"/>
    <col min="6913" max="6913" width="57.83203125" customWidth="1"/>
    <col min="6914" max="6914" width="18.33203125" customWidth="1"/>
    <col min="6915" max="6918" width="21.83203125" customWidth="1"/>
    <col min="6919" max="6919" width="15.83203125" customWidth="1"/>
    <col min="6920" max="6929" width="21.83203125" customWidth="1"/>
    <col min="7169" max="7169" width="57.83203125" customWidth="1"/>
    <col min="7170" max="7170" width="18.33203125" customWidth="1"/>
    <col min="7171" max="7174" width="21.83203125" customWidth="1"/>
    <col min="7175" max="7175" width="15.83203125" customWidth="1"/>
    <col min="7176" max="7185" width="21.83203125" customWidth="1"/>
    <col min="7425" max="7425" width="57.83203125" customWidth="1"/>
    <col min="7426" max="7426" width="18.33203125" customWidth="1"/>
    <col min="7427" max="7430" width="21.83203125" customWidth="1"/>
    <col min="7431" max="7431" width="15.83203125" customWidth="1"/>
    <col min="7432" max="7441" width="21.83203125" customWidth="1"/>
    <col min="7681" max="7681" width="57.83203125" customWidth="1"/>
    <col min="7682" max="7682" width="18.33203125" customWidth="1"/>
    <col min="7683" max="7686" width="21.83203125" customWidth="1"/>
    <col min="7687" max="7687" width="15.83203125" customWidth="1"/>
    <col min="7688" max="7697" width="21.83203125" customWidth="1"/>
    <col min="7937" max="7937" width="57.83203125" customWidth="1"/>
    <col min="7938" max="7938" width="18.33203125" customWidth="1"/>
    <col min="7939" max="7942" width="21.83203125" customWidth="1"/>
    <col min="7943" max="7943" width="15.83203125" customWidth="1"/>
    <col min="7944" max="7953" width="21.83203125" customWidth="1"/>
    <col min="8193" max="8193" width="57.83203125" customWidth="1"/>
    <col min="8194" max="8194" width="18.33203125" customWidth="1"/>
    <col min="8195" max="8198" width="21.83203125" customWidth="1"/>
    <col min="8199" max="8199" width="15.83203125" customWidth="1"/>
    <col min="8200" max="8209" width="21.83203125" customWidth="1"/>
    <col min="8449" max="8449" width="57.83203125" customWidth="1"/>
    <col min="8450" max="8450" width="18.33203125" customWidth="1"/>
    <col min="8451" max="8454" width="21.83203125" customWidth="1"/>
    <col min="8455" max="8455" width="15.83203125" customWidth="1"/>
    <col min="8456" max="8465" width="21.83203125" customWidth="1"/>
    <col min="8705" max="8705" width="57.83203125" customWidth="1"/>
    <col min="8706" max="8706" width="18.33203125" customWidth="1"/>
    <col min="8707" max="8710" width="21.83203125" customWidth="1"/>
    <col min="8711" max="8711" width="15.83203125" customWidth="1"/>
    <col min="8712" max="8721" width="21.83203125" customWidth="1"/>
    <col min="8961" max="8961" width="57.83203125" customWidth="1"/>
    <col min="8962" max="8962" width="18.33203125" customWidth="1"/>
    <col min="8963" max="8966" width="21.83203125" customWidth="1"/>
    <col min="8967" max="8967" width="15.83203125" customWidth="1"/>
    <col min="8968" max="8977" width="21.83203125" customWidth="1"/>
    <col min="9217" max="9217" width="57.83203125" customWidth="1"/>
    <col min="9218" max="9218" width="18.33203125" customWidth="1"/>
    <col min="9219" max="9222" width="21.83203125" customWidth="1"/>
    <col min="9223" max="9223" width="15.83203125" customWidth="1"/>
    <col min="9224" max="9233" width="21.83203125" customWidth="1"/>
    <col min="9473" max="9473" width="57.83203125" customWidth="1"/>
    <col min="9474" max="9474" width="18.33203125" customWidth="1"/>
    <col min="9475" max="9478" width="21.83203125" customWidth="1"/>
    <col min="9479" max="9479" width="15.83203125" customWidth="1"/>
    <col min="9480" max="9489" width="21.83203125" customWidth="1"/>
    <col min="9729" max="9729" width="57.83203125" customWidth="1"/>
    <col min="9730" max="9730" width="18.33203125" customWidth="1"/>
    <col min="9731" max="9734" width="21.83203125" customWidth="1"/>
    <col min="9735" max="9735" width="15.83203125" customWidth="1"/>
    <col min="9736" max="9745" width="21.83203125" customWidth="1"/>
    <col min="9985" max="9985" width="57.83203125" customWidth="1"/>
    <col min="9986" max="9986" width="18.33203125" customWidth="1"/>
    <col min="9987" max="9990" width="21.83203125" customWidth="1"/>
    <col min="9991" max="9991" width="15.83203125" customWidth="1"/>
    <col min="9992" max="10001" width="21.83203125" customWidth="1"/>
    <col min="10241" max="10241" width="57.83203125" customWidth="1"/>
    <col min="10242" max="10242" width="18.33203125" customWidth="1"/>
    <col min="10243" max="10246" width="21.83203125" customWidth="1"/>
    <col min="10247" max="10247" width="15.83203125" customWidth="1"/>
    <col min="10248" max="10257" width="21.83203125" customWidth="1"/>
    <col min="10497" max="10497" width="57.83203125" customWidth="1"/>
    <col min="10498" max="10498" width="18.33203125" customWidth="1"/>
    <col min="10499" max="10502" width="21.83203125" customWidth="1"/>
    <col min="10503" max="10503" width="15.83203125" customWidth="1"/>
    <col min="10504" max="10513" width="21.83203125" customWidth="1"/>
    <col min="10753" max="10753" width="57.83203125" customWidth="1"/>
    <col min="10754" max="10754" width="18.33203125" customWidth="1"/>
    <col min="10755" max="10758" width="21.83203125" customWidth="1"/>
    <col min="10759" max="10759" width="15.83203125" customWidth="1"/>
    <col min="10760" max="10769" width="21.83203125" customWidth="1"/>
    <col min="11009" max="11009" width="57.83203125" customWidth="1"/>
    <col min="11010" max="11010" width="18.33203125" customWidth="1"/>
    <col min="11011" max="11014" width="21.83203125" customWidth="1"/>
    <col min="11015" max="11015" width="15.83203125" customWidth="1"/>
    <col min="11016" max="11025" width="21.83203125" customWidth="1"/>
    <col min="11265" max="11265" width="57.83203125" customWidth="1"/>
    <col min="11266" max="11266" width="18.33203125" customWidth="1"/>
    <col min="11267" max="11270" width="21.83203125" customWidth="1"/>
    <col min="11271" max="11271" width="15.83203125" customWidth="1"/>
    <col min="11272" max="11281" width="21.83203125" customWidth="1"/>
    <col min="11521" max="11521" width="57.83203125" customWidth="1"/>
    <col min="11522" max="11522" width="18.33203125" customWidth="1"/>
    <col min="11523" max="11526" width="21.83203125" customWidth="1"/>
    <col min="11527" max="11527" width="15.83203125" customWidth="1"/>
    <col min="11528" max="11537" width="21.83203125" customWidth="1"/>
    <col min="11777" max="11777" width="57.83203125" customWidth="1"/>
    <col min="11778" max="11778" width="18.33203125" customWidth="1"/>
    <col min="11779" max="11782" width="21.83203125" customWidth="1"/>
    <col min="11783" max="11783" width="15.83203125" customWidth="1"/>
    <col min="11784" max="11793" width="21.83203125" customWidth="1"/>
    <col min="12033" max="12033" width="57.83203125" customWidth="1"/>
    <col min="12034" max="12034" width="18.33203125" customWidth="1"/>
    <col min="12035" max="12038" width="21.83203125" customWidth="1"/>
    <col min="12039" max="12039" width="15.83203125" customWidth="1"/>
    <col min="12040" max="12049" width="21.83203125" customWidth="1"/>
    <col min="12289" max="12289" width="57.83203125" customWidth="1"/>
    <col min="12290" max="12290" width="18.33203125" customWidth="1"/>
    <col min="12291" max="12294" width="21.83203125" customWidth="1"/>
    <col min="12295" max="12295" width="15.83203125" customWidth="1"/>
    <col min="12296" max="12305" width="21.83203125" customWidth="1"/>
    <col min="12545" max="12545" width="57.83203125" customWidth="1"/>
    <col min="12546" max="12546" width="18.33203125" customWidth="1"/>
    <col min="12547" max="12550" width="21.83203125" customWidth="1"/>
    <col min="12551" max="12551" width="15.83203125" customWidth="1"/>
    <col min="12552" max="12561" width="21.83203125" customWidth="1"/>
    <col min="12801" max="12801" width="57.83203125" customWidth="1"/>
    <col min="12802" max="12802" width="18.33203125" customWidth="1"/>
    <col min="12803" max="12806" width="21.83203125" customWidth="1"/>
    <col min="12807" max="12807" width="15.83203125" customWidth="1"/>
    <col min="12808" max="12817" width="21.83203125" customWidth="1"/>
    <col min="13057" max="13057" width="57.83203125" customWidth="1"/>
    <col min="13058" max="13058" width="18.33203125" customWidth="1"/>
    <col min="13059" max="13062" width="21.83203125" customWidth="1"/>
    <col min="13063" max="13063" width="15.83203125" customWidth="1"/>
    <col min="13064" max="13073" width="21.83203125" customWidth="1"/>
    <col min="13313" max="13313" width="57.83203125" customWidth="1"/>
    <col min="13314" max="13314" width="18.33203125" customWidth="1"/>
    <col min="13315" max="13318" width="21.83203125" customWidth="1"/>
    <col min="13319" max="13319" width="15.83203125" customWidth="1"/>
    <col min="13320" max="13329" width="21.83203125" customWidth="1"/>
    <col min="13569" max="13569" width="57.83203125" customWidth="1"/>
    <col min="13570" max="13570" width="18.33203125" customWidth="1"/>
    <col min="13571" max="13574" width="21.83203125" customWidth="1"/>
    <col min="13575" max="13575" width="15.83203125" customWidth="1"/>
    <col min="13576" max="13585" width="21.83203125" customWidth="1"/>
    <col min="13825" max="13825" width="57.83203125" customWidth="1"/>
    <col min="13826" max="13826" width="18.33203125" customWidth="1"/>
    <col min="13827" max="13830" width="21.83203125" customWidth="1"/>
    <col min="13831" max="13831" width="15.83203125" customWidth="1"/>
    <col min="13832" max="13841" width="21.83203125" customWidth="1"/>
    <col min="14081" max="14081" width="57.83203125" customWidth="1"/>
    <col min="14082" max="14082" width="18.33203125" customWidth="1"/>
    <col min="14083" max="14086" width="21.83203125" customWidth="1"/>
    <col min="14087" max="14087" width="15.83203125" customWidth="1"/>
    <col min="14088" max="14097" width="21.83203125" customWidth="1"/>
    <col min="14337" max="14337" width="57.83203125" customWidth="1"/>
    <col min="14338" max="14338" width="18.33203125" customWidth="1"/>
    <col min="14339" max="14342" width="21.83203125" customWidth="1"/>
    <col min="14343" max="14343" width="15.83203125" customWidth="1"/>
    <col min="14344" max="14353" width="21.83203125" customWidth="1"/>
    <col min="14593" max="14593" width="57.83203125" customWidth="1"/>
    <col min="14594" max="14594" width="18.33203125" customWidth="1"/>
    <col min="14595" max="14598" width="21.83203125" customWidth="1"/>
    <col min="14599" max="14599" width="15.83203125" customWidth="1"/>
    <col min="14600" max="14609" width="21.83203125" customWidth="1"/>
    <col min="14849" max="14849" width="57.83203125" customWidth="1"/>
    <col min="14850" max="14850" width="18.33203125" customWidth="1"/>
    <col min="14851" max="14854" width="21.83203125" customWidth="1"/>
    <col min="14855" max="14855" width="15.83203125" customWidth="1"/>
    <col min="14856" max="14865" width="21.83203125" customWidth="1"/>
    <col min="15105" max="15105" width="57.83203125" customWidth="1"/>
    <col min="15106" max="15106" width="18.33203125" customWidth="1"/>
    <col min="15107" max="15110" width="21.83203125" customWidth="1"/>
    <col min="15111" max="15111" width="15.83203125" customWidth="1"/>
    <col min="15112" max="15121" width="21.83203125" customWidth="1"/>
    <col min="15361" max="15361" width="57.83203125" customWidth="1"/>
    <col min="15362" max="15362" width="18.33203125" customWidth="1"/>
    <col min="15363" max="15366" width="21.83203125" customWidth="1"/>
    <col min="15367" max="15367" width="15.83203125" customWidth="1"/>
    <col min="15368" max="15377" width="21.83203125" customWidth="1"/>
    <col min="15617" max="15617" width="57.83203125" customWidth="1"/>
    <col min="15618" max="15618" width="18.33203125" customWidth="1"/>
    <col min="15619" max="15622" width="21.83203125" customWidth="1"/>
    <col min="15623" max="15623" width="15.83203125" customWidth="1"/>
    <col min="15624" max="15633" width="21.83203125" customWidth="1"/>
    <col min="15873" max="15873" width="57.83203125" customWidth="1"/>
    <col min="15874" max="15874" width="18.33203125" customWidth="1"/>
    <col min="15875" max="15878" width="21.83203125" customWidth="1"/>
    <col min="15879" max="15879" width="15.83203125" customWidth="1"/>
    <col min="15880" max="15889" width="21.83203125" customWidth="1"/>
    <col min="16129" max="16129" width="57.83203125" customWidth="1"/>
    <col min="16130" max="16130" width="18.33203125" customWidth="1"/>
    <col min="16131" max="16134" width="21.83203125" customWidth="1"/>
    <col min="16135" max="16135" width="15.83203125" customWidth="1"/>
    <col min="16136" max="16145" width="21.83203125" customWidth="1"/>
  </cols>
  <sheetData>
    <row r="1" spans="1:18" ht="14.25" customHeight="1" x14ac:dyDescent="0.2">
      <c r="A1" s="359" t="s">
        <v>97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19"/>
      <c r="R1" s="20"/>
    </row>
    <row r="2" spans="1:18" ht="13.5" thickBot="1" x14ac:dyDescent="0.25">
      <c r="A2" s="21"/>
      <c r="B2" s="21"/>
      <c r="C2" s="21"/>
      <c r="D2" s="21"/>
      <c r="E2" s="21"/>
      <c r="F2" s="21"/>
      <c r="G2" s="21"/>
      <c r="H2" s="21"/>
      <c r="I2" s="22"/>
      <c r="J2" s="22"/>
      <c r="K2" s="22"/>
      <c r="L2" s="22"/>
      <c r="M2" s="22"/>
      <c r="N2" s="22"/>
      <c r="O2" s="22"/>
      <c r="P2" s="23"/>
      <c r="Q2" s="158" t="s">
        <v>98</v>
      </c>
      <c r="R2" s="20"/>
    </row>
    <row r="3" spans="1:18" x14ac:dyDescent="0.2">
      <c r="B3" s="360" t="s">
        <v>586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24"/>
      <c r="P3" s="27" t="s">
        <v>99</v>
      </c>
      <c r="Q3" s="25"/>
      <c r="R3" s="20"/>
    </row>
    <row r="4" spans="1:18" ht="12.75" customHeight="1" x14ac:dyDescent="0.2">
      <c r="A4" s="24"/>
      <c r="B4" s="24"/>
      <c r="C4" s="24"/>
      <c r="D4" s="24"/>
      <c r="E4" s="24"/>
      <c r="F4" s="24"/>
      <c r="G4" s="24"/>
      <c r="H4" s="24"/>
      <c r="I4" s="22"/>
      <c r="J4" s="22"/>
      <c r="K4" s="22"/>
      <c r="L4" s="22"/>
      <c r="M4" s="26"/>
      <c r="N4" s="26"/>
      <c r="O4" s="361" t="s">
        <v>100</v>
      </c>
      <c r="P4" s="362"/>
      <c r="Q4" s="28" t="s">
        <v>101</v>
      </c>
      <c r="R4" s="20"/>
    </row>
    <row r="5" spans="1:18" x14ac:dyDescent="0.2">
      <c r="A5" s="24"/>
      <c r="B5" s="24"/>
      <c r="C5" s="24"/>
      <c r="D5" s="24"/>
      <c r="E5" s="24"/>
      <c r="F5" s="24"/>
      <c r="G5" s="24"/>
      <c r="H5" s="24"/>
      <c r="I5" s="22"/>
      <c r="J5" s="22"/>
      <c r="K5" s="22"/>
      <c r="L5" s="22"/>
      <c r="M5" s="29"/>
      <c r="N5" s="29"/>
      <c r="O5" s="29"/>
      <c r="P5" s="30" t="s">
        <v>80</v>
      </c>
      <c r="Q5" s="28" t="s">
        <v>102</v>
      </c>
      <c r="R5" s="20"/>
    </row>
    <row r="6" spans="1:18" ht="12.75" customHeight="1" x14ac:dyDescent="0.2">
      <c r="A6" s="31" t="s">
        <v>103</v>
      </c>
      <c r="B6" s="363" t="s">
        <v>104</v>
      </c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2"/>
      <c r="P6" s="30" t="s">
        <v>105</v>
      </c>
      <c r="Q6" s="28" t="s">
        <v>106</v>
      </c>
      <c r="R6" s="20"/>
    </row>
    <row r="7" spans="1:18" ht="25.5" customHeight="1" x14ac:dyDescent="0.2">
      <c r="A7" s="31" t="s">
        <v>107</v>
      </c>
      <c r="B7" s="363" t="s">
        <v>108</v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1" t="s">
        <v>109</v>
      </c>
      <c r="P7" s="362"/>
      <c r="Q7" s="33" t="s">
        <v>110</v>
      </c>
      <c r="R7" s="20"/>
    </row>
    <row r="8" spans="1:18" x14ac:dyDescent="0.2">
      <c r="A8" s="31" t="s">
        <v>111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2"/>
      <c r="P8" s="30" t="s">
        <v>112</v>
      </c>
      <c r="Q8" s="28" t="s">
        <v>113</v>
      </c>
      <c r="R8" s="20"/>
    </row>
    <row r="9" spans="1:18" ht="13.5" thickBot="1" x14ac:dyDescent="0.25">
      <c r="A9" s="34" t="s">
        <v>114</v>
      </c>
      <c r="B9" s="21"/>
      <c r="C9" s="21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22"/>
      <c r="P9" s="35"/>
      <c r="Q9" s="36"/>
      <c r="R9" s="20"/>
    </row>
    <row r="10" spans="1:18" x14ac:dyDescent="0.2">
      <c r="A10" s="34"/>
      <c r="B10" s="21"/>
      <c r="C10" s="21"/>
      <c r="D10" s="21"/>
      <c r="E10" s="21"/>
      <c r="F10" s="21"/>
      <c r="G10" s="21"/>
      <c r="H10" s="21"/>
      <c r="I10" s="22"/>
      <c r="J10" s="22"/>
      <c r="K10" s="22"/>
      <c r="L10" s="22"/>
      <c r="M10" s="22"/>
      <c r="N10" s="22"/>
      <c r="O10" s="22"/>
      <c r="P10" s="35"/>
      <c r="Q10" s="24"/>
      <c r="R10" s="20"/>
    </row>
    <row r="11" spans="1:18" x14ac:dyDescent="0.2">
      <c r="A11" s="37" t="s">
        <v>115</v>
      </c>
      <c r="B11" s="21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22"/>
      <c r="P11" s="35"/>
      <c r="Q11" s="24"/>
      <c r="R11" s="20"/>
    </row>
    <row r="12" spans="1:18" x14ac:dyDescent="0.2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0"/>
      <c r="R12" s="20"/>
    </row>
    <row r="13" spans="1:18" ht="12.75" customHeight="1" x14ac:dyDescent="0.2">
      <c r="A13" s="340" t="s">
        <v>116</v>
      </c>
      <c r="B13" s="340" t="s">
        <v>117</v>
      </c>
      <c r="C13" s="348" t="s">
        <v>118</v>
      </c>
      <c r="D13" s="349"/>
      <c r="E13" s="349"/>
      <c r="F13" s="350"/>
      <c r="G13" s="348" t="s">
        <v>119</v>
      </c>
      <c r="H13" s="349"/>
      <c r="I13" s="349"/>
      <c r="J13" s="349"/>
      <c r="K13" s="350"/>
      <c r="L13" s="351" t="s">
        <v>120</v>
      </c>
      <c r="M13" s="351"/>
      <c r="N13" s="352" t="s">
        <v>121</v>
      </c>
      <c r="O13" s="353"/>
      <c r="P13" s="353"/>
      <c r="Q13" s="354"/>
      <c r="R13" s="20"/>
    </row>
    <row r="14" spans="1:18" ht="12.75" customHeight="1" x14ac:dyDescent="0.2">
      <c r="A14" s="347"/>
      <c r="B14" s="347"/>
      <c r="C14" s="355" t="s">
        <v>122</v>
      </c>
      <c r="D14" s="356"/>
      <c r="E14" s="355" t="s">
        <v>92</v>
      </c>
      <c r="F14" s="356"/>
      <c r="G14" s="340" t="s">
        <v>123</v>
      </c>
      <c r="H14" s="348" t="s">
        <v>92</v>
      </c>
      <c r="I14" s="349"/>
      <c r="J14" s="349"/>
      <c r="K14" s="350"/>
      <c r="L14" s="352" t="s">
        <v>92</v>
      </c>
      <c r="M14" s="354"/>
      <c r="N14" s="352" t="s">
        <v>122</v>
      </c>
      <c r="O14" s="354"/>
      <c r="P14" s="348" t="s">
        <v>92</v>
      </c>
      <c r="Q14" s="350"/>
      <c r="R14" s="20"/>
    </row>
    <row r="15" spans="1:18" ht="12.75" customHeight="1" x14ac:dyDescent="0.2">
      <c r="A15" s="347"/>
      <c r="B15" s="347"/>
      <c r="C15" s="357"/>
      <c r="D15" s="358"/>
      <c r="E15" s="357"/>
      <c r="F15" s="358"/>
      <c r="G15" s="347"/>
      <c r="H15" s="348" t="s">
        <v>124</v>
      </c>
      <c r="I15" s="350"/>
      <c r="J15" s="340" t="s">
        <v>125</v>
      </c>
      <c r="K15" s="340" t="s">
        <v>126</v>
      </c>
      <c r="L15" s="344" t="s">
        <v>127</v>
      </c>
      <c r="M15" s="344" t="s">
        <v>128</v>
      </c>
      <c r="N15" s="344" t="s">
        <v>129</v>
      </c>
      <c r="O15" s="340" t="s">
        <v>130</v>
      </c>
      <c r="P15" s="339" t="s">
        <v>131</v>
      </c>
      <c r="Q15" s="340" t="s">
        <v>132</v>
      </c>
      <c r="R15" s="20"/>
    </row>
    <row r="16" spans="1:18" ht="25.5" x14ac:dyDescent="0.2">
      <c r="A16" s="341"/>
      <c r="B16" s="341"/>
      <c r="C16" s="43" t="s">
        <v>129</v>
      </c>
      <c r="D16" s="43" t="s">
        <v>130</v>
      </c>
      <c r="E16" s="43" t="s">
        <v>131</v>
      </c>
      <c r="F16" s="43" t="s">
        <v>132</v>
      </c>
      <c r="G16" s="341"/>
      <c r="H16" s="43" t="s">
        <v>129</v>
      </c>
      <c r="I16" s="43" t="s">
        <v>130</v>
      </c>
      <c r="J16" s="341"/>
      <c r="K16" s="341"/>
      <c r="L16" s="345"/>
      <c r="M16" s="345"/>
      <c r="N16" s="345"/>
      <c r="O16" s="341"/>
      <c r="P16" s="339"/>
      <c r="Q16" s="341"/>
      <c r="R16" s="20"/>
    </row>
    <row r="17" spans="1:18" ht="13.5" thickBot="1" x14ac:dyDescent="0.25">
      <c r="A17" s="70">
        <v>1</v>
      </c>
      <c r="B17" s="44">
        <v>2</v>
      </c>
      <c r="C17" s="44">
        <v>3</v>
      </c>
      <c r="D17" s="44">
        <v>4</v>
      </c>
      <c r="E17" s="44">
        <v>5</v>
      </c>
      <c r="F17" s="44">
        <v>6</v>
      </c>
      <c r="G17" s="44">
        <v>7</v>
      </c>
      <c r="H17" s="44">
        <v>8</v>
      </c>
      <c r="I17" s="44">
        <v>9</v>
      </c>
      <c r="J17" s="44">
        <v>10</v>
      </c>
      <c r="K17" s="44">
        <v>11</v>
      </c>
      <c r="L17" s="44">
        <v>12</v>
      </c>
      <c r="M17" s="44">
        <v>13</v>
      </c>
      <c r="N17" s="44">
        <v>14</v>
      </c>
      <c r="O17" s="44">
        <v>15</v>
      </c>
      <c r="P17" s="44">
        <v>16</v>
      </c>
      <c r="Q17" s="44">
        <v>17</v>
      </c>
      <c r="R17" s="20"/>
    </row>
    <row r="18" spans="1:18" ht="31.5" x14ac:dyDescent="0.2">
      <c r="A18" s="45" t="s">
        <v>133</v>
      </c>
      <c r="B18" s="159">
        <v>1000</v>
      </c>
      <c r="C18" s="46">
        <v>12.1</v>
      </c>
      <c r="D18" s="46">
        <v>12.1</v>
      </c>
      <c r="E18" s="46">
        <v>12.1</v>
      </c>
      <c r="F18" s="46">
        <v>0</v>
      </c>
      <c r="G18" s="46">
        <v>9.9</v>
      </c>
      <c r="H18" s="46">
        <v>9.1999999999999993</v>
      </c>
      <c r="I18" s="46">
        <v>7.4</v>
      </c>
      <c r="J18" s="46">
        <v>1.8</v>
      </c>
      <c r="K18" s="46">
        <v>0.7</v>
      </c>
      <c r="L18" s="46">
        <v>5</v>
      </c>
      <c r="M18" s="46">
        <v>50</v>
      </c>
      <c r="N18" s="46">
        <v>13.5</v>
      </c>
      <c r="O18" s="46">
        <v>13.5</v>
      </c>
      <c r="P18" s="46">
        <v>10.4</v>
      </c>
      <c r="Q18" s="46">
        <v>3.1</v>
      </c>
      <c r="R18" s="20"/>
    </row>
    <row r="19" spans="1:18" ht="25.5" x14ac:dyDescent="0.2">
      <c r="A19" s="165" t="s">
        <v>134</v>
      </c>
      <c r="B19" s="47" t="s">
        <v>135</v>
      </c>
      <c r="C19" s="48">
        <v>12.1</v>
      </c>
      <c r="D19" s="48">
        <v>12.1</v>
      </c>
      <c r="E19" s="48">
        <v>12.1</v>
      </c>
      <c r="F19" s="48">
        <v>0</v>
      </c>
      <c r="G19" s="48">
        <v>9.9</v>
      </c>
      <c r="H19" s="48">
        <v>9.1999999999999993</v>
      </c>
      <c r="I19" s="48">
        <v>7.4</v>
      </c>
      <c r="J19" s="48">
        <v>1.8</v>
      </c>
      <c r="K19" s="48">
        <v>0.7</v>
      </c>
      <c r="L19" s="48">
        <v>5</v>
      </c>
      <c r="M19" s="48">
        <v>50</v>
      </c>
      <c r="N19" s="48">
        <v>13.5</v>
      </c>
      <c r="O19" s="48">
        <v>13.5</v>
      </c>
      <c r="P19" s="49">
        <v>10.4</v>
      </c>
      <c r="Q19" s="49">
        <v>3.1</v>
      </c>
      <c r="R19" s="20"/>
    </row>
    <row r="20" spans="1:18" s="20" customFormat="1" ht="31.5" x14ac:dyDescent="0.2">
      <c r="A20" s="45" t="s">
        <v>136</v>
      </c>
      <c r="B20" s="50">
        <v>2000</v>
      </c>
      <c r="C20" s="51">
        <v>5.9</v>
      </c>
      <c r="D20" s="51">
        <v>5.9</v>
      </c>
      <c r="E20" s="51">
        <v>5.9</v>
      </c>
      <c r="F20" s="51">
        <v>0</v>
      </c>
      <c r="G20" s="51">
        <v>8.5</v>
      </c>
      <c r="H20" s="51">
        <v>8.1999999999999993</v>
      </c>
      <c r="I20" s="51">
        <v>7.9</v>
      </c>
      <c r="J20" s="51">
        <v>0.3</v>
      </c>
      <c r="K20" s="51">
        <v>0.3</v>
      </c>
      <c r="L20" s="51">
        <v>0</v>
      </c>
      <c r="M20" s="51">
        <v>3</v>
      </c>
      <c r="N20" s="51">
        <v>5</v>
      </c>
      <c r="O20" s="51">
        <v>5</v>
      </c>
      <c r="P20" s="51">
        <v>4.6500000000000004</v>
      </c>
      <c r="Q20" s="51">
        <v>0.35</v>
      </c>
    </row>
    <row r="21" spans="1:18" x14ac:dyDescent="0.2">
      <c r="A21" s="165" t="s">
        <v>137</v>
      </c>
      <c r="B21" s="47" t="s">
        <v>138</v>
      </c>
      <c r="C21" s="48">
        <v>5.9</v>
      </c>
      <c r="D21" s="48">
        <v>5.9</v>
      </c>
      <c r="E21" s="48">
        <v>5.9</v>
      </c>
      <c r="F21" s="48">
        <v>0</v>
      </c>
      <c r="G21" s="48">
        <v>8.5</v>
      </c>
      <c r="H21" s="48">
        <v>8.1999999999999993</v>
      </c>
      <c r="I21" s="48">
        <v>7.9</v>
      </c>
      <c r="J21" s="48">
        <v>0.3</v>
      </c>
      <c r="K21" s="48">
        <v>0.3</v>
      </c>
      <c r="L21" s="48">
        <v>0</v>
      </c>
      <c r="M21" s="48">
        <v>3</v>
      </c>
      <c r="N21" s="48">
        <v>5</v>
      </c>
      <c r="O21" s="48">
        <v>5</v>
      </c>
      <c r="P21" s="49">
        <v>4.6500000000000004</v>
      </c>
      <c r="Q21" s="49">
        <v>0.35</v>
      </c>
    </row>
    <row r="22" spans="1:18" s="20" customFormat="1" ht="31.5" x14ac:dyDescent="0.2">
      <c r="A22" s="45" t="s">
        <v>139</v>
      </c>
      <c r="B22" s="50">
        <v>3000</v>
      </c>
      <c r="C22" s="51">
        <v>1</v>
      </c>
      <c r="D22" s="51">
        <v>1</v>
      </c>
      <c r="E22" s="51">
        <v>0</v>
      </c>
      <c r="F22" s="51">
        <v>1</v>
      </c>
      <c r="G22" s="51">
        <v>0.1</v>
      </c>
      <c r="H22" s="51">
        <v>0.1</v>
      </c>
      <c r="I22" s="51">
        <v>0.1</v>
      </c>
      <c r="J22" s="51">
        <v>0</v>
      </c>
      <c r="K22" s="51">
        <v>0</v>
      </c>
      <c r="L22" s="51">
        <v>0</v>
      </c>
      <c r="M22" s="51">
        <v>0</v>
      </c>
      <c r="N22" s="51">
        <v>3.45</v>
      </c>
      <c r="O22" s="51">
        <v>3.45</v>
      </c>
      <c r="P22" s="51">
        <v>1.8</v>
      </c>
      <c r="Q22" s="51">
        <v>1.65</v>
      </c>
    </row>
    <row r="23" spans="1:18" x14ac:dyDescent="0.2">
      <c r="A23" s="165" t="s">
        <v>140</v>
      </c>
      <c r="B23" s="47" t="s">
        <v>141</v>
      </c>
      <c r="C23" s="48">
        <v>1</v>
      </c>
      <c r="D23" s="48">
        <v>1</v>
      </c>
      <c r="E23" s="48">
        <v>0</v>
      </c>
      <c r="F23" s="48">
        <v>1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1</v>
      </c>
      <c r="O23" s="48">
        <v>1</v>
      </c>
      <c r="P23" s="49">
        <v>0</v>
      </c>
      <c r="Q23" s="49">
        <v>1</v>
      </c>
    </row>
    <row r="24" spans="1:18" ht="63.75" x14ac:dyDescent="0.2">
      <c r="A24" s="165" t="s">
        <v>587</v>
      </c>
      <c r="B24" s="47" t="s">
        <v>588</v>
      </c>
      <c r="C24" s="48">
        <v>0</v>
      </c>
      <c r="D24" s="48">
        <v>0</v>
      </c>
      <c r="E24" s="48">
        <v>0</v>
      </c>
      <c r="F24" s="48">
        <v>0</v>
      </c>
      <c r="G24" s="48">
        <v>0.1</v>
      </c>
      <c r="H24" s="48">
        <v>0.1</v>
      </c>
      <c r="I24" s="48">
        <v>0.1</v>
      </c>
      <c r="J24" s="48">
        <v>0</v>
      </c>
      <c r="K24" s="48">
        <v>0</v>
      </c>
      <c r="L24" s="48">
        <v>0</v>
      </c>
      <c r="M24" s="48">
        <v>0</v>
      </c>
      <c r="N24" s="48">
        <v>2.4500000000000002</v>
      </c>
      <c r="O24" s="48">
        <v>2.4500000000000002</v>
      </c>
      <c r="P24" s="49">
        <v>1.8</v>
      </c>
      <c r="Q24" s="49">
        <v>0.65</v>
      </c>
    </row>
    <row r="25" spans="1:18" ht="13.5" thickBot="1" x14ac:dyDescent="0.25">
      <c r="A25" s="52" t="s">
        <v>72</v>
      </c>
      <c r="B25" s="53">
        <v>9000</v>
      </c>
      <c r="C25" s="54">
        <v>19</v>
      </c>
      <c r="D25" s="54">
        <v>19</v>
      </c>
      <c r="E25" s="54">
        <v>18</v>
      </c>
      <c r="F25" s="54">
        <v>1</v>
      </c>
      <c r="G25" s="54">
        <v>18.5</v>
      </c>
      <c r="H25" s="54">
        <v>17.5</v>
      </c>
      <c r="I25" s="54">
        <v>15.4</v>
      </c>
      <c r="J25" s="54">
        <v>2.1</v>
      </c>
      <c r="K25" s="54">
        <v>1</v>
      </c>
      <c r="L25" s="54">
        <v>5</v>
      </c>
      <c r="M25" s="54">
        <v>53</v>
      </c>
      <c r="N25" s="54">
        <v>21.95</v>
      </c>
      <c r="O25" s="54">
        <v>21.95</v>
      </c>
      <c r="P25" s="54">
        <v>16.850000000000001</v>
      </c>
      <c r="Q25" s="55">
        <v>5.0999999999999996</v>
      </c>
      <c r="R25" s="56"/>
    </row>
    <row r="26" spans="1:18" ht="15" customHeight="1" x14ac:dyDescent="0.2">
      <c r="A26" s="57"/>
      <c r="B26" s="58"/>
      <c r="C26" s="59"/>
      <c r="D26" s="59"/>
      <c r="E26" s="59"/>
      <c r="F26" s="59"/>
      <c r="G26" s="59"/>
      <c r="H26" s="59"/>
      <c r="I26" s="60"/>
      <c r="J26" s="61"/>
      <c r="K26" s="61"/>
      <c r="L26" s="61"/>
      <c r="M26" s="61"/>
      <c r="N26" s="61"/>
      <c r="O26" s="61"/>
      <c r="P26" s="59"/>
      <c r="Q26" s="60"/>
      <c r="R26" s="20"/>
    </row>
    <row r="27" spans="1:18" ht="15" customHeight="1" x14ac:dyDescent="0.25">
      <c r="A27" s="342" t="s">
        <v>142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20"/>
    </row>
    <row r="28" spans="1:18" ht="15" x14ac:dyDescent="0.25">
      <c r="A28" s="342" t="s">
        <v>143</v>
      </c>
      <c r="B28" s="342"/>
      <c r="C28" s="342"/>
      <c r="D28" s="342"/>
      <c r="E28" s="342"/>
      <c r="F28" s="342"/>
      <c r="G28" s="342"/>
      <c r="H28" s="342"/>
      <c r="I28" s="342"/>
      <c r="J28" s="343"/>
      <c r="K28" s="343"/>
      <c r="L28" s="343"/>
      <c r="M28" s="343"/>
      <c r="N28" s="343"/>
      <c r="O28" s="343"/>
      <c r="P28" s="343"/>
      <c r="Q28" s="343"/>
      <c r="R28" s="20"/>
    </row>
    <row r="29" spans="1:18" ht="15" x14ac:dyDescent="0.25">
      <c r="A29" s="342" t="s">
        <v>144</v>
      </c>
      <c r="B29" s="342"/>
      <c r="C29" s="342"/>
      <c r="D29" s="342"/>
      <c r="E29" s="342"/>
      <c r="F29" s="342"/>
      <c r="G29" s="342"/>
      <c r="H29" s="342"/>
      <c r="I29" s="342"/>
      <c r="J29" s="343"/>
      <c r="K29" s="343"/>
      <c r="L29" s="343"/>
      <c r="M29" s="343"/>
      <c r="N29" s="343"/>
      <c r="O29" s="343"/>
      <c r="P29" s="343"/>
      <c r="Q29" s="343"/>
      <c r="R29" s="20"/>
    </row>
    <row r="30" spans="1:18" ht="18" x14ac:dyDescent="0.25">
      <c r="A30" s="62" t="s">
        <v>145</v>
      </c>
      <c r="B30" s="63"/>
      <c r="C30" s="63"/>
      <c r="D30" s="63"/>
      <c r="E30" s="63"/>
      <c r="F30" s="63"/>
      <c r="G30" s="63"/>
      <c r="H30" s="63"/>
      <c r="I30" s="63"/>
      <c r="J30" s="64"/>
      <c r="K30" s="64"/>
      <c r="L30" s="64"/>
      <c r="M30" s="64"/>
      <c r="N30" s="64"/>
      <c r="O30" s="64"/>
      <c r="P30" s="64"/>
      <c r="Q30" s="64"/>
      <c r="R30" s="20"/>
    </row>
    <row r="31" spans="1:18" ht="18" x14ac:dyDescent="0.25">
      <c r="A31" s="62" t="s">
        <v>146</v>
      </c>
      <c r="B31" s="63"/>
      <c r="C31" s="63"/>
      <c r="D31" s="63"/>
      <c r="E31" s="63"/>
      <c r="F31" s="63"/>
      <c r="G31" s="63"/>
      <c r="H31" s="63"/>
      <c r="I31" s="63"/>
      <c r="J31" s="64"/>
      <c r="K31" s="64"/>
      <c r="L31" s="64"/>
      <c r="M31" s="64"/>
      <c r="N31" s="64"/>
      <c r="O31" s="64"/>
      <c r="P31" s="64"/>
      <c r="Q31" s="64"/>
      <c r="R31" s="20"/>
    </row>
    <row r="32" spans="1:18" ht="18" x14ac:dyDescent="0.25">
      <c r="A32" s="62" t="s">
        <v>147</v>
      </c>
      <c r="B32" s="63"/>
      <c r="C32" s="63"/>
      <c r="D32" s="63"/>
      <c r="E32" s="63"/>
      <c r="F32" s="63"/>
      <c r="G32" s="63"/>
      <c r="H32" s="63"/>
      <c r="I32" s="63"/>
      <c r="J32" s="64"/>
      <c r="K32" s="64"/>
      <c r="L32" s="64"/>
      <c r="M32" s="64"/>
      <c r="N32" s="64"/>
      <c r="O32" s="64"/>
      <c r="P32" s="64"/>
      <c r="Q32" s="64"/>
      <c r="R32" s="20"/>
    </row>
    <row r="33" spans="1:18" ht="18" x14ac:dyDescent="0.25">
      <c r="A33" s="62" t="s">
        <v>148</v>
      </c>
      <c r="B33" s="63"/>
      <c r="C33" s="63"/>
      <c r="D33" s="63"/>
      <c r="E33" s="63"/>
      <c r="F33" s="63"/>
      <c r="G33" s="63"/>
      <c r="H33" s="63"/>
      <c r="I33" s="63"/>
      <c r="J33" s="64"/>
      <c r="K33" s="64"/>
      <c r="L33" s="64"/>
      <c r="M33" s="64"/>
      <c r="N33" s="64"/>
      <c r="O33" s="64"/>
      <c r="P33" s="64"/>
      <c r="Q33" s="64"/>
      <c r="R33" s="20"/>
    </row>
    <row r="34" spans="1:18" ht="18" x14ac:dyDescent="0.25">
      <c r="A34" s="62" t="s">
        <v>149</v>
      </c>
      <c r="B34" s="63"/>
      <c r="C34" s="63"/>
      <c r="D34" s="63"/>
      <c r="E34" s="63"/>
      <c r="F34" s="63"/>
      <c r="G34" s="63"/>
      <c r="H34" s="63"/>
      <c r="I34" s="63"/>
      <c r="J34" s="64"/>
      <c r="K34" s="64"/>
      <c r="L34" s="64"/>
      <c r="M34" s="64"/>
      <c r="N34" s="64"/>
      <c r="O34" s="64"/>
      <c r="P34" s="64"/>
      <c r="Q34" s="64"/>
      <c r="R34" s="20"/>
    </row>
    <row r="35" spans="1:18" ht="18" x14ac:dyDescent="0.25">
      <c r="A35" s="62" t="s">
        <v>150</v>
      </c>
      <c r="B35" s="63"/>
      <c r="C35" s="63"/>
      <c r="D35" s="63"/>
      <c r="E35" s="63"/>
      <c r="F35" s="63"/>
      <c r="G35" s="63"/>
      <c r="H35" s="63"/>
      <c r="I35" s="63"/>
      <c r="J35" s="64"/>
      <c r="K35" s="64"/>
      <c r="L35" s="64"/>
      <c r="M35" s="64"/>
      <c r="N35" s="64"/>
      <c r="O35" s="64"/>
      <c r="P35" s="64"/>
      <c r="Q35" s="64"/>
      <c r="R35" s="20"/>
    </row>
    <row r="36" spans="1:18" x14ac:dyDescent="0.2">
      <c r="A36" s="338"/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20"/>
    </row>
    <row r="37" spans="1:18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</sheetData>
  <mergeCells count="33">
    <mergeCell ref="A36:Q36"/>
    <mergeCell ref="A1:P1"/>
    <mergeCell ref="B3:N3"/>
    <mergeCell ref="O4:P4"/>
    <mergeCell ref="B6:N6"/>
    <mergeCell ref="B7:N7"/>
    <mergeCell ref="O7:P7"/>
    <mergeCell ref="B8:N8"/>
    <mergeCell ref="A13:A16"/>
    <mergeCell ref="B13:B16"/>
    <mergeCell ref="C13:F13"/>
    <mergeCell ref="G13:K13"/>
    <mergeCell ref="L13:M13"/>
    <mergeCell ref="N13:Q13"/>
    <mergeCell ref="C14:D15"/>
    <mergeCell ref="E14:F15"/>
    <mergeCell ref="G14:G16"/>
    <mergeCell ref="H14:K14"/>
    <mergeCell ref="L14:M14"/>
    <mergeCell ref="N14:O14"/>
    <mergeCell ref="P14:Q14"/>
    <mergeCell ref="H15:I15"/>
    <mergeCell ref="J15:J16"/>
    <mergeCell ref="P15:P16"/>
    <mergeCell ref="Q15:Q16"/>
    <mergeCell ref="A27:Q27"/>
    <mergeCell ref="A28:Q28"/>
    <mergeCell ref="K15:K16"/>
    <mergeCell ref="L15:L16"/>
    <mergeCell ref="M15:M16"/>
    <mergeCell ref="N15:N16"/>
    <mergeCell ref="O15:O16"/>
    <mergeCell ref="A29:Q29"/>
  </mergeCells>
  <pageMargins left="0.51181102362204722" right="0.31496062992125984" top="0.35433070866141736" bottom="0.35433070866141736" header="0.31496062992125984" footer="0.31496062992125984"/>
  <pageSetup paperSize="9" scale="3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workbookViewId="0">
      <selection activeCell="A12" sqref="A12"/>
    </sheetView>
  </sheetViews>
  <sheetFormatPr defaultRowHeight="12.75" x14ac:dyDescent="0.2"/>
  <cols>
    <col min="1" max="1" width="57.83203125" customWidth="1"/>
    <col min="2" max="2" width="18.33203125" customWidth="1"/>
    <col min="3" max="16" width="24.1640625" customWidth="1"/>
    <col min="257" max="257" width="57.83203125" customWidth="1"/>
    <col min="258" max="258" width="18.33203125" customWidth="1"/>
    <col min="259" max="272" width="24.1640625" customWidth="1"/>
    <col min="513" max="513" width="57.83203125" customWidth="1"/>
    <col min="514" max="514" width="18.33203125" customWidth="1"/>
    <col min="515" max="528" width="24.1640625" customWidth="1"/>
    <col min="769" max="769" width="57.83203125" customWidth="1"/>
    <col min="770" max="770" width="18.33203125" customWidth="1"/>
    <col min="771" max="784" width="24.1640625" customWidth="1"/>
    <col min="1025" max="1025" width="57.83203125" customWidth="1"/>
    <col min="1026" max="1026" width="18.33203125" customWidth="1"/>
    <col min="1027" max="1040" width="24.1640625" customWidth="1"/>
    <col min="1281" max="1281" width="57.83203125" customWidth="1"/>
    <col min="1282" max="1282" width="18.33203125" customWidth="1"/>
    <col min="1283" max="1296" width="24.1640625" customWidth="1"/>
    <col min="1537" max="1537" width="57.83203125" customWidth="1"/>
    <col min="1538" max="1538" width="18.33203125" customWidth="1"/>
    <col min="1539" max="1552" width="24.1640625" customWidth="1"/>
    <col min="1793" max="1793" width="57.83203125" customWidth="1"/>
    <col min="1794" max="1794" width="18.33203125" customWidth="1"/>
    <col min="1795" max="1808" width="24.1640625" customWidth="1"/>
    <col min="2049" max="2049" width="57.83203125" customWidth="1"/>
    <col min="2050" max="2050" width="18.33203125" customWidth="1"/>
    <col min="2051" max="2064" width="24.1640625" customWidth="1"/>
    <col min="2305" max="2305" width="57.83203125" customWidth="1"/>
    <col min="2306" max="2306" width="18.33203125" customWidth="1"/>
    <col min="2307" max="2320" width="24.1640625" customWidth="1"/>
    <col min="2561" max="2561" width="57.83203125" customWidth="1"/>
    <col min="2562" max="2562" width="18.33203125" customWidth="1"/>
    <col min="2563" max="2576" width="24.1640625" customWidth="1"/>
    <col min="2817" max="2817" width="57.83203125" customWidth="1"/>
    <col min="2818" max="2818" width="18.33203125" customWidth="1"/>
    <col min="2819" max="2832" width="24.1640625" customWidth="1"/>
    <col min="3073" max="3073" width="57.83203125" customWidth="1"/>
    <col min="3074" max="3074" width="18.33203125" customWidth="1"/>
    <col min="3075" max="3088" width="24.1640625" customWidth="1"/>
    <col min="3329" max="3329" width="57.83203125" customWidth="1"/>
    <col min="3330" max="3330" width="18.33203125" customWidth="1"/>
    <col min="3331" max="3344" width="24.1640625" customWidth="1"/>
    <col min="3585" max="3585" width="57.83203125" customWidth="1"/>
    <col min="3586" max="3586" width="18.33203125" customWidth="1"/>
    <col min="3587" max="3600" width="24.1640625" customWidth="1"/>
    <col min="3841" max="3841" width="57.83203125" customWidth="1"/>
    <col min="3842" max="3842" width="18.33203125" customWidth="1"/>
    <col min="3843" max="3856" width="24.1640625" customWidth="1"/>
    <col min="4097" max="4097" width="57.83203125" customWidth="1"/>
    <col min="4098" max="4098" width="18.33203125" customWidth="1"/>
    <col min="4099" max="4112" width="24.1640625" customWidth="1"/>
    <col min="4353" max="4353" width="57.83203125" customWidth="1"/>
    <col min="4354" max="4354" width="18.33203125" customWidth="1"/>
    <col min="4355" max="4368" width="24.1640625" customWidth="1"/>
    <col min="4609" max="4609" width="57.83203125" customWidth="1"/>
    <col min="4610" max="4610" width="18.33203125" customWidth="1"/>
    <col min="4611" max="4624" width="24.1640625" customWidth="1"/>
    <col min="4865" max="4865" width="57.83203125" customWidth="1"/>
    <col min="4866" max="4866" width="18.33203125" customWidth="1"/>
    <col min="4867" max="4880" width="24.1640625" customWidth="1"/>
    <col min="5121" max="5121" width="57.83203125" customWidth="1"/>
    <col min="5122" max="5122" width="18.33203125" customWidth="1"/>
    <col min="5123" max="5136" width="24.1640625" customWidth="1"/>
    <col min="5377" max="5377" width="57.83203125" customWidth="1"/>
    <col min="5378" max="5378" width="18.33203125" customWidth="1"/>
    <col min="5379" max="5392" width="24.1640625" customWidth="1"/>
    <col min="5633" max="5633" width="57.83203125" customWidth="1"/>
    <col min="5634" max="5634" width="18.33203125" customWidth="1"/>
    <col min="5635" max="5648" width="24.1640625" customWidth="1"/>
    <col min="5889" max="5889" width="57.83203125" customWidth="1"/>
    <col min="5890" max="5890" width="18.33203125" customWidth="1"/>
    <col min="5891" max="5904" width="24.1640625" customWidth="1"/>
    <col min="6145" max="6145" width="57.83203125" customWidth="1"/>
    <col min="6146" max="6146" width="18.33203125" customWidth="1"/>
    <col min="6147" max="6160" width="24.1640625" customWidth="1"/>
    <col min="6401" max="6401" width="57.83203125" customWidth="1"/>
    <col min="6402" max="6402" width="18.33203125" customWidth="1"/>
    <col min="6403" max="6416" width="24.1640625" customWidth="1"/>
    <col min="6657" max="6657" width="57.83203125" customWidth="1"/>
    <col min="6658" max="6658" width="18.33203125" customWidth="1"/>
    <col min="6659" max="6672" width="24.1640625" customWidth="1"/>
    <col min="6913" max="6913" width="57.83203125" customWidth="1"/>
    <col min="6914" max="6914" width="18.33203125" customWidth="1"/>
    <col min="6915" max="6928" width="24.1640625" customWidth="1"/>
    <col min="7169" max="7169" width="57.83203125" customWidth="1"/>
    <col min="7170" max="7170" width="18.33203125" customWidth="1"/>
    <col min="7171" max="7184" width="24.1640625" customWidth="1"/>
    <col min="7425" max="7425" width="57.83203125" customWidth="1"/>
    <col min="7426" max="7426" width="18.33203125" customWidth="1"/>
    <col min="7427" max="7440" width="24.1640625" customWidth="1"/>
    <col min="7681" max="7681" width="57.83203125" customWidth="1"/>
    <col min="7682" max="7682" width="18.33203125" customWidth="1"/>
    <col min="7683" max="7696" width="24.1640625" customWidth="1"/>
    <col min="7937" max="7937" width="57.83203125" customWidth="1"/>
    <col min="7938" max="7938" width="18.33203125" customWidth="1"/>
    <col min="7939" max="7952" width="24.1640625" customWidth="1"/>
    <col min="8193" max="8193" width="57.83203125" customWidth="1"/>
    <col min="8194" max="8194" width="18.33203125" customWidth="1"/>
    <col min="8195" max="8208" width="24.1640625" customWidth="1"/>
    <col min="8449" max="8449" width="57.83203125" customWidth="1"/>
    <col min="8450" max="8450" width="18.33203125" customWidth="1"/>
    <col min="8451" max="8464" width="24.1640625" customWidth="1"/>
    <col min="8705" max="8705" width="57.83203125" customWidth="1"/>
    <col min="8706" max="8706" width="18.33203125" customWidth="1"/>
    <col min="8707" max="8720" width="24.1640625" customWidth="1"/>
    <col min="8961" max="8961" width="57.83203125" customWidth="1"/>
    <col min="8962" max="8962" width="18.33203125" customWidth="1"/>
    <col min="8963" max="8976" width="24.1640625" customWidth="1"/>
    <col min="9217" max="9217" width="57.83203125" customWidth="1"/>
    <col min="9218" max="9218" width="18.33203125" customWidth="1"/>
    <col min="9219" max="9232" width="24.1640625" customWidth="1"/>
    <col min="9473" max="9473" width="57.83203125" customWidth="1"/>
    <col min="9474" max="9474" width="18.33203125" customWidth="1"/>
    <col min="9475" max="9488" width="24.1640625" customWidth="1"/>
    <col min="9729" max="9729" width="57.83203125" customWidth="1"/>
    <col min="9730" max="9730" width="18.33203125" customWidth="1"/>
    <col min="9731" max="9744" width="24.1640625" customWidth="1"/>
    <col min="9985" max="9985" width="57.83203125" customWidth="1"/>
    <col min="9986" max="9986" width="18.33203125" customWidth="1"/>
    <col min="9987" max="10000" width="24.1640625" customWidth="1"/>
    <col min="10241" max="10241" width="57.83203125" customWidth="1"/>
    <col min="10242" max="10242" width="18.33203125" customWidth="1"/>
    <col min="10243" max="10256" width="24.1640625" customWidth="1"/>
    <col min="10497" max="10497" width="57.83203125" customWidth="1"/>
    <col min="10498" max="10498" width="18.33203125" customWidth="1"/>
    <col min="10499" max="10512" width="24.1640625" customWidth="1"/>
    <col min="10753" max="10753" width="57.83203125" customWidth="1"/>
    <col min="10754" max="10754" width="18.33203125" customWidth="1"/>
    <col min="10755" max="10768" width="24.1640625" customWidth="1"/>
    <col min="11009" max="11009" width="57.83203125" customWidth="1"/>
    <col min="11010" max="11010" width="18.33203125" customWidth="1"/>
    <col min="11011" max="11024" width="24.1640625" customWidth="1"/>
    <col min="11265" max="11265" width="57.83203125" customWidth="1"/>
    <col min="11266" max="11266" width="18.33203125" customWidth="1"/>
    <col min="11267" max="11280" width="24.1640625" customWidth="1"/>
    <col min="11521" max="11521" width="57.83203125" customWidth="1"/>
    <col min="11522" max="11522" width="18.33203125" customWidth="1"/>
    <col min="11523" max="11536" width="24.1640625" customWidth="1"/>
    <col min="11777" max="11777" width="57.83203125" customWidth="1"/>
    <col min="11778" max="11778" width="18.33203125" customWidth="1"/>
    <col min="11779" max="11792" width="24.1640625" customWidth="1"/>
    <col min="12033" max="12033" width="57.83203125" customWidth="1"/>
    <col min="12034" max="12034" width="18.33203125" customWidth="1"/>
    <col min="12035" max="12048" width="24.1640625" customWidth="1"/>
    <col min="12289" max="12289" width="57.83203125" customWidth="1"/>
    <col min="12290" max="12290" width="18.33203125" customWidth="1"/>
    <col min="12291" max="12304" width="24.1640625" customWidth="1"/>
    <col min="12545" max="12545" width="57.83203125" customWidth="1"/>
    <col min="12546" max="12546" width="18.33203125" customWidth="1"/>
    <col min="12547" max="12560" width="24.1640625" customWidth="1"/>
    <col min="12801" max="12801" width="57.83203125" customWidth="1"/>
    <col min="12802" max="12802" width="18.33203125" customWidth="1"/>
    <col min="12803" max="12816" width="24.1640625" customWidth="1"/>
    <col min="13057" max="13057" width="57.83203125" customWidth="1"/>
    <col min="13058" max="13058" width="18.33203125" customWidth="1"/>
    <col min="13059" max="13072" width="24.1640625" customWidth="1"/>
    <col min="13313" max="13313" width="57.83203125" customWidth="1"/>
    <col min="13314" max="13314" width="18.33203125" customWidth="1"/>
    <col min="13315" max="13328" width="24.1640625" customWidth="1"/>
    <col min="13569" max="13569" width="57.83203125" customWidth="1"/>
    <col min="13570" max="13570" width="18.33203125" customWidth="1"/>
    <col min="13571" max="13584" width="24.1640625" customWidth="1"/>
    <col min="13825" max="13825" width="57.83203125" customWidth="1"/>
    <col min="13826" max="13826" width="18.33203125" customWidth="1"/>
    <col min="13827" max="13840" width="24.1640625" customWidth="1"/>
    <col min="14081" max="14081" width="57.83203125" customWidth="1"/>
    <col min="14082" max="14082" width="18.33203125" customWidth="1"/>
    <col min="14083" max="14096" width="24.1640625" customWidth="1"/>
    <col min="14337" max="14337" width="57.83203125" customWidth="1"/>
    <col min="14338" max="14338" width="18.33203125" customWidth="1"/>
    <col min="14339" max="14352" width="24.1640625" customWidth="1"/>
    <col min="14593" max="14593" width="57.83203125" customWidth="1"/>
    <col min="14594" max="14594" width="18.33203125" customWidth="1"/>
    <col min="14595" max="14608" width="24.1640625" customWidth="1"/>
    <col min="14849" max="14849" width="57.83203125" customWidth="1"/>
    <col min="14850" max="14850" width="18.33203125" customWidth="1"/>
    <col min="14851" max="14864" width="24.1640625" customWidth="1"/>
    <col min="15105" max="15105" width="57.83203125" customWidth="1"/>
    <col min="15106" max="15106" width="18.33203125" customWidth="1"/>
    <col min="15107" max="15120" width="24.1640625" customWidth="1"/>
    <col min="15361" max="15361" width="57.83203125" customWidth="1"/>
    <col min="15362" max="15362" width="18.33203125" customWidth="1"/>
    <col min="15363" max="15376" width="24.1640625" customWidth="1"/>
    <col min="15617" max="15617" width="57.83203125" customWidth="1"/>
    <col min="15618" max="15618" width="18.33203125" customWidth="1"/>
    <col min="15619" max="15632" width="24.1640625" customWidth="1"/>
    <col min="15873" max="15873" width="57.83203125" customWidth="1"/>
    <col min="15874" max="15874" width="18.33203125" customWidth="1"/>
    <col min="15875" max="15888" width="24.1640625" customWidth="1"/>
    <col min="16129" max="16129" width="57.83203125" customWidth="1"/>
    <col min="16130" max="16130" width="18.33203125" customWidth="1"/>
    <col min="16131" max="16144" width="24.1640625" customWidth="1"/>
  </cols>
  <sheetData>
    <row r="1" spans="1:17" ht="26.45" customHeight="1" x14ac:dyDescent="0.2">
      <c r="A1" s="37" t="s">
        <v>151</v>
      </c>
      <c r="B1" s="21"/>
      <c r="C1" s="21"/>
      <c r="D1" s="21"/>
      <c r="E1" s="21"/>
      <c r="F1" s="21"/>
      <c r="G1" s="21"/>
      <c r="H1" s="21"/>
      <c r="I1" s="22"/>
      <c r="J1" s="22"/>
      <c r="K1" s="22"/>
      <c r="L1" s="22"/>
      <c r="M1" s="22"/>
      <c r="N1" s="22"/>
      <c r="O1" s="22"/>
      <c r="P1" s="35"/>
      <c r="Q1" s="20"/>
    </row>
    <row r="2" spans="1:17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0"/>
    </row>
    <row r="3" spans="1:17" ht="30.6" customHeight="1" x14ac:dyDescent="0.2">
      <c r="A3" s="340" t="s">
        <v>152</v>
      </c>
      <c r="B3" s="340" t="s">
        <v>71</v>
      </c>
      <c r="C3" s="351" t="s">
        <v>153</v>
      </c>
      <c r="D3" s="351"/>
      <c r="E3" s="351"/>
      <c r="F3" s="351"/>
      <c r="G3" s="351"/>
      <c r="H3" s="351"/>
      <c r="I3" s="351" t="s">
        <v>154</v>
      </c>
      <c r="J3" s="351"/>
      <c r="K3" s="339" t="s">
        <v>155</v>
      </c>
      <c r="L3" s="339"/>
      <c r="M3" s="339"/>
      <c r="N3" s="339"/>
      <c r="O3" s="339"/>
      <c r="P3" s="339"/>
      <c r="Q3" s="20"/>
    </row>
    <row r="4" spans="1:17" ht="25.15" customHeight="1" x14ac:dyDescent="0.2">
      <c r="A4" s="347"/>
      <c r="B4" s="347"/>
      <c r="C4" s="371" t="s">
        <v>129</v>
      </c>
      <c r="D4" s="371" t="s">
        <v>92</v>
      </c>
      <c r="E4" s="371"/>
      <c r="F4" s="371"/>
      <c r="G4" s="371"/>
      <c r="H4" s="371"/>
      <c r="I4" s="371" t="s">
        <v>156</v>
      </c>
      <c r="J4" s="371"/>
      <c r="K4" s="339" t="s">
        <v>92</v>
      </c>
      <c r="L4" s="339"/>
      <c r="M4" s="339"/>
      <c r="N4" s="339"/>
      <c r="O4" s="339"/>
      <c r="P4" s="339"/>
      <c r="Q4" s="20"/>
    </row>
    <row r="5" spans="1:17" ht="18.600000000000001" customHeight="1" x14ac:dyDescent="0.2">
      <c r="A5" s="347"/>
      <c r="B5" s="347"/>
      <c r="C5" s="371"/>
      <c r="D5" s="371" t="s">
        <v>124</v>
      </c>
      <c r="E5" s="371"/>
      <c r="F5" s="371"/>
      <c r="G5" s="351" t="s">
        <v>157</v>
      </c>
      <c r="H5" s="351" t="s">
        <v>126</v>
      </c>
      <c r="I5" s="351" t="s">
        <v>158</v>
      </c>
      <c r="J5" s="351" t="s">
        <v>159</v>
      </c>
      <c r="K5" s="339" t="s">
        <v>124</v>
      </c>
      <c r="L5" s="339"/>
      <c r="M5" s="339"/>
      <c r="N5" s="339"/>
      <c r="O5" s="339"/>
      <c r="P5" s="339"/>
      <c r="Q5" s="20"/>
    </row>
    <row r="6" spans="1:17" ht="18.600000000000001" customHeight="1" x14ac:dyDescent="0.2">
      <c r="A6" s="347"/>
      <c r="B6" s="347"/>
      <c r="C6" s="371"/>
      <c r="D6" s="371" t="s">
        <v>129</v>
      </c>
      <c r="E6" s="351" t="s">
        <v>160</v>
      </c>
      <c r="F6" s="351" t="s">
        <v>161</v>
      </c>
      <c r="G6" s="351"/>
      <c r="H6" s="351"/>
      <c r="I6" s="351"/>
      <c r="J6" s="351"/>
      <c r="K6" s="351" t="s">
        <v>162</v>
      </c>
      <c r="L6" s="351" t="s">
        <v>163</v>
      </c>
      <c r="M6" s="351" t="s">
        <v>164</v>
      </c>
      <c r="N6" s="351"/>
      <c r="O6" s="371" t="s">
        <v>165</v>
      </c>
      <c r="P6" s="351" t="s">
        <v>166</v>
      </c>
      <c r="Q6" s="20"/>
    </row>
    <row r="7" spans="1:17" ht="18.600000000000001" customHeight="1" x14ac:dyDescent="0.2">
      <c r="A7" s="347"/>
      <c r="B7" s="347"/>
      <c r="C7" s="371"/>
      <c r="D7" s="371"/>
      <c r="E7" s="351"/>
      <c r="F7" s="351"/>
      <c r="G7" s="351"/>
      <c r="H7" s="351"/>
      <c r="I7" s="351"/>
      <c r="J7" s="351"/>
      <c r="K7" s="351"/>
      <c r="L7" s="351"/>
      <c r="M7" s="352" t="s">
        <v>92</v>
      </c>
      <c r="N7" s="354"/>
      <c r="O7" s="371"/>
      <c r="P7" s="351"/>
      <c r="Q7" s="20"/>
    </row>
    <row r="8" spans="1:17" ht="18.600000000000001" customHeight="1" x14ac:dyDescent="0.2">
      <c r="A8" s="347"/>
      <c r="B8" s="347"/>
      <c r="C8" s="371"/>
      <c r="D8" s="371"/>
      <c r="E8" s="351"/>
      <c r="F8" s="351"/>
      <c r="G8" s="351"/>
      <c r="H8" s="351"/>
      <c r="I8" s="351"/>
      <c r="J8" s="351"/>
      <c r="K8" s="351"/>
      <c r="L8" s="351"/>
      <c r="M8" s="351" t="s">
        <v>167</v>
      </c>
      <c r="N8" s="351" t="s">
        <v>168</v>
      </c>
      <c r="O8" s="371"/>
      <c r="P8" s="351"/>
      <c r="Q8" s="20"/>
    </row>
    <row r="9" spans="1:17" ht="51.75" customHeight="1" x14ac:dyDescent="0.2">
      <c r="A9" s="341"/>
      <c r="B9" s="341"/>
      <c r="C9" s="371"/>
      <c r="D9" s="37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71"/>
      <c r="P9" s="351"/>
      <c r="Q9" s="20"/>
    </row>
    <row r="10" spans="1:17" ht="13.5" thickBot="1" x14ac:dyDescent="0.25">
      <c r="A10" s="66">
        <v>1</v>
      </c>
      <c r="B10" s="67">
        <v>2</v>
      </c>
      <c r="C10" s="101">
        <v>3</v>
      </c>
      <c r="D10" s="101">
        <v>4</v>
      </c>
      <c r="E10" s="101">
        <v>5</v>
      </c>
      <c r="F10" s="101">
        <v>6</v>
      </c>
      <c r="G10" s="101">
        <v>7</v>
      </c>
      <c r="H10" s="101">
        <v>8</v>
      </c>
      <c r="I10" s="101">
        <v>9</v>
      </c>
      <c r="J10" s="101">
        <v>10</v>
      </c>
      <c r="K10" s="101">
        <v>11</v>
      </c>
      <c r="L10" s="101">
        <v>12</v>
      </c>
      <c r="M10" s="101">
        <v>13</v>
      </c>
      <c r="N10" s="101">
        <v>14</v>
      </c>
      <c r="O10" s="101">
        <v>15</v>
      </c>
      <c r="P10" s="101">
        <v>16</v>
      </c>
      <c r="Q10" s="20"/>
    </row>
    <row r="11" spans="1:17" ht="31.5" x14ac:dyDescent="0.2">
      <c r="A11" s="45" t="s">
        <v>169</v>
      </c>
      <c r="B11" s="159">
        <v>1000</v>
      </c>
      <c r="C11" s="46">
        <v>8957401.1199999992</v>
      </c>
      <c r="D11" s="46">
        <v>7552238.2800000003</v>
      </c>
      <c r="E11" s="46">
        <v>0</v>
      </c>
      <c r="F11" s="46">
        <v>7552238.2800000003</v>
      </c>
      <c r="G11" s="46">
        <v>707800</v>
      </c>
      <c r="H11" s="46">
        <v>697362.84</v>
      </c>
      <c r="I11" s="46">
        <v>460000</v>
      </c>
      <c r="J11" s="46">
        <v>1167450</v>
      </c>
      <c r="K11" s="46">
        <v>2114200</v>
      </c>
      <c r="L11" s="46">
        <v>0</v>
      </c>
      <c r="M11" s="46">
        <v>0</v>
      </c>
      <c r="N11" s="46">
        <v>0</v>
      </c>
      <c r="O11" s="46">
        <v>0</v>
      </c>
      <c r="P11" s="46">
        <v>5438038.2800000003</v>
      </c>
      <c r="Q11" s="20"/>
    </row>
    <row r="12" spans="1:17" ht="30" customHeight="1" x14ac:dyDescent="0.2">
      <c r="A12" s="165" t="s">
        <v>134</v>
      </c>
      <c r="B12" s="47" t="s">
        <v>135</v>
      </c>
      <c r="C12" s="48">
        <v>8957401.1199999992</v>
      </c>
      <c r="D12" s="48">
        <v>7552238.2800000003</v>
      </c>
      <c r="E12" s="48">
        <v>0</v>
      </c>
      <c r="F12" s="48">
        <v>7552238.2800000003</v>
      </c>
      <c r="G12" s="48">
        <v>707800</v>
      </c>
      <c r="H12" s="48">
        <v>697362.84</v>
      </c>
      <c r="I12" s="48">
        <v>460000</v>
      </c>
      <c r="J12" s="48">
        <v>1167450</v>
      </c>
      <c r="K12" s="48">
        <v>2114200</v>
      </c>
      <c r="L12" s="48">
        <v>0</v>
      </c>
      <c r="M12" s="48">
        <v>0</v>
      </c>
      <c r="N12" s="48">
        <v>0</v>
      </c>
      <c r="O12" s="48">
        <v>0</v>
      </c>
      <c r="P12" s="49">
        <v>5438038.2800000003</v>
      </c>
      <c r="Q12" s="20"/>
    </row>
    <row r="13" spans="1:17" s="20" customFormat="1" ht="31.5" x14ac:dyDescent="0.2">
      <c r="A13" s="106" t="s">
        <v>170</v>
      </c>
      <c r="B13" s="50">
        <v>2000</v>
      </c>
      <c r="C13" s="51">
        <v>4966135.0999999996</v>
      </c>
      <c r="D13" s="51">
        <v>4643100</v>
      </c>
      <c r="E13" s="51">
        <v>0</v>
      </c>
      <c r="F13" s="51">
        <v>4643100</v>
      </c>
      <c r="G13" s="51">
        <v>40500</v>
      </c>
      <c r="H13" s="51">
        <v>282535.09999999998</v>
      </c>
      <c r="I13" s="51">
        <v>0</v>
      </c>
      <c r="J13" s="51">
        <v>178800</v>
      </c>
      <c r="K13" s="51">
        <v>357717.71</v>
      </c>
      <c r="L13" s="51">
        <v>0</v>
      </c>
      <c r="M13" s="51">
        <v>0</v>
      </c>
      <c r="N13" s="51">
        <v>0</v>
      </c>
      <c r="O13" s="51">
        <v>0</v>
      </c>
      <c r="P13" s="51">
        <v>4285382.29</v>
      </c>
    </row>
    <row r="14" spans="1:17" ht="14.45" customHeight="1" x14ac:dyDescent="0.2">
      <c r="A14" s="102" t="s">
        <v>137</v>
      </c>
      <c r="B14" s="47" t="s">
        <v>138</v>
      </c>
      <c r="C14" s="48">
        <v>4966135.0999999996</v>
      </c>
      <c r="D14" s="48">
        <v>4643100</v>
      </c>
      <c r="E14" s="48">
        <v>0</v>
      </c>
      <c r="F14" s="48">
        <v>4643100</v>
      </c>
      <c r="G14" s="48">
        <v>40500</v>
      </c>
      <c r="H14" s="48">
        <v>282535.09999999998</v>
      </c>
      <c r="I14" s="48">
        <v>0</v>
      </c>
      <c r="J14" s="48">
        <v>178800</v>
      </c>
      <c r="K14" s="48">
        <v>357717.71</v>
      </c>
      <c r="L14" s="48">
        <v>0</v>
      </c>
      <c r="M14" s="48">
        <v>0</v>
      </c>
      <c r="N14" s="48">
        <v>0</v>
      </c>
      <c r="O14" s="48">
        <v>0</v>
      </c>
      <c r="P14" s="49">
        <v>4285382.29</v>
      </c>
    </row>
    <row r="15" spans="1:17" s="20" customFormat="1" ht="31.5" x14ac:dyDescent="0.2">
      <c r="A15" s="45" t="s">
        <v>171</v>
      </c>
      <c r="B15" s="50">
        <v>3000</v>
      </c>
      <c r="C15" s="51">
        <v>47619.040000000001</v>
      </c>
      <c r="D15" s="51">
        <v>47619.040000000001</v>
      </c>
      <c r="E15" s="51">
        <v>0</v>
      </c>
      <c r="F15" s="51">
        <v>47619.040000000001</v>
      </c>
      <c r="G15" s="51">
        <v>0</v>
      </c>
      <c r="H15" s="51">
        <v>0</v>
      </c>
      <c r="I15" s="51">
        <v>0</v>
      </c>
      <c r="J15" s="51">
        <v>0</v>
      </c>
      <c r="K15" s="51">
        <v>47619.040000000001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</row>
    <row r="16" spans="1:17" ht="14.45" customHeight="1" x14ac:dyDescent="0.2">
      <c r="A16" s="165" t="s">
        <v>140</v>
      </c>
      <c r="B16" s="47" t="s">
        <v>141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9">
        <v>0</v>
      </c>
    </row>
    <row r="17" spans="1:17" ht="75" customHeight="1" x14ac:dyDescent="0.2">
      <c r="A17" s="165" t="s">
        <v>587</v>
      </c>
      <c r="B17" s="47" t="s">
        <v>588</v>
      </c>
      <c r="C17" s="48">
        <v>47619.040000000001</v>
      </c>
      <c r="D17" s="48">
        <v>47619.040000000001</v>
      </c>
      <c r="E17" s="48">
        <v>0</v>
      </c>
      <c r="F17" s="48">
        <v>47619.040000000001</v>
      </c>
      <c r="G17" s="48">
        <v>0</v>
      </c>
      <c r="H17" s="48">
        <v>0</v>
      </c>
      <c r="I17" s="48">
        <v>0</v>
      </c>
      <c r="J17" s="48">
        <v>0</v>
      </c>
      <c r="K17" s="48">
        <v>47619.040000000001</v>
      </c>
      <c r="L17" s="48">
        <v>0</v>
      </c>
      <c r="M17" s="48">
        <v>0</v>
      </c>
      <c r="N17" s="48">
        <v>0</v>
      </c>
      <c r="O17" s="48">
        <v>0</v>
      </c>
      <c r="P17" s="49">
        <v>0</v>
      </c>
    </row>
    <row r="18" spans="1:17" ht="13.5" thickBot="1" x14ac:dyDescent="0.25">
      <c r="A18" s="52" t="s">
        <v>72</v>
      </c>
      <c r="B18" s="53">
        <v>9000</v>
      </c>
      <c r="C18" s="54">
        <v>13971155.26</v>
      </c>
      <c r="D18" s="54">
        <v>12242957.32</v>
      </c>
      <c r="E18" s="54">
        <v>0</v>
      </c>
      <c r="F18" s="54">
        <v>12242957.32</v>
      </c>
      <c r="G18" s="54">
        <v>748300</v>
      </c>
      <c r="H18" s="54">
        <v>979897.94</v>
      </c>
      <c r="I18" s="54">
        <v>460000</v>
      </c>
      <c r="J18" s="54">
        <v>1346250</v>
      </c>
      <c r="K18" s="54">
        <v>2519536.75</v>
      </c>
      <c r="L18" s="54">
        <v>0</v>
      </c>
      <c r="M18" s="54">
        <v>0</v>
      </c>
      <c r="N18" s="54">
        <v>0</v>
      </c>
      <c r="O18" s="54">
        <v>0</v>
      </c>
      <c r="P18" s="55">
        <v>9723420.5700000003</v>
      </c>
      <c r="Q18" s="56"/>
    </row>
    <row r="19" spans="1:17" x14ac:dyDescent="0.2">
      <c r="A19" s="52"/>
      <c r="B19" s="6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56"/>
    </row>
    <row r="20" spans="1:17" x14ac:dyDescent="0.2">
      <c r="A20" s="52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56"/>
    </row>
    <row r="21" spans="1:17" x14ac:dyDescent="0.2">
      <c r="A21" s="340" t="s">
        <v>152</v>
      </c>
      <c r="B21" s="340" t="s">
        <v>71</v>
      </c>
      <c r="C21" s="374" t="s">
        <v>172</v>
      </c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69"/>
      <c r="P21" s="69"/>
      <c r="Q21" s="56"/>
    </row>
    <row r="22" spans="1:17" x14ac:dyDescent="0.2">
      <c r="A22" s="347"/>
      <c r="B22" s="347"/>
      <c r="C22" s="374" t="s">
        <v>92</v>
      </c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  <c r="O22" s="69"/>
      <c r="P22" s="69"/>
      <c r="Q22" s="56"/>
    </row>
    <row r="23" spans="1:17" x14ac:dyDescent="0.2">
      <c r="A23" s="347"/>
      <c r="B23" s="347"/>
      <c r="C23" s="371" t="s">
        <v>157</v>
      </c>
      <c r="D23" s="371"/>
      <c r="E23" s="371"/>
      <c r="F23" s="371"/>
      <c r="G23" s="371"/>
      <c r="H23" s="371"/>
      <c r="I23" s="373" t="s">
        <v>126</v>
      </c>
      <c r="J23" s="373"/>
      <c r="K23" s="373"/>
      <c r="L23" s="373"/>
      <c r="M23" s="373"/>
      <c r="N23" s="373"/>
      <c r="O23" s="69"/>
      <c r="P23" s="69"/>
      <c r="Q23" s="56"/>
    </row>
    <row r="24" spans="1:17" x14ac:dyDescent="0.2">
      <c r="A24" s="347"/>
      <c r="B24" s="347"/>
      <c r="C24" s="351" t="s">
        <v>162</v>
      </c>
      <c r="D24" s="351" t="s">
        <v>163</v>
      </c>
      <c r="E24" s="351" t="s">
        <v>164</v>
      </c>
      <c r="F24" s="351"/>
      <c r="G24" s="371" t="s">
        <v>173</v>
      </c>
      <c r="H24" s="351" t="s">
        <v>174</v>
      </c>
      <c r="I24" s="351" t="s">
        <v>162</v>
      </c>
      <c r="J24" s="351" t="s">
        <v>163</v>
      </c>
      <c r="K24" s="351" t="s">
        <v>164</v>
      </c>
      <c r="L24" s="351"/>
      <c r="M24" s="371" t="s">
        <v>173</v>
      </c>
      <c r="N24" s="351" t="s">
        <v>174</v>
      </c>
      <c r="O24" s="69"/>
      <c r="P24" s="69"/>
      <c r="Q24" s="56"/>
    </row>
    <row r="25" spans="1:17" x14ac:dyDescent="0.2">
      <c r="A25" s="347"/>
      <c r="B25" s="347"/>
      <c r="C25" s="351"/>
      <c r="D25" s="351"/>
      <c r="E25" s="352" t="s">
        <v>92</v>
      </c>
      <c r="F25" s="354"/>
      <c r="G25" s="371"/>
      <c r="H25" s="351"/>
      <c r="I25" s="351"/>
      <c r="J25" s="351"/>
      <c r="K25" s="352" t="s">
        <v>92</v>
      </c>
      <c r="L25" s="354"/>
      <c r="M25" s="371"/>
      <c r="N25" s="351"/>
      <c r="O25" s="69"/>
      <c r="P25" s="69"/>
      <c r="Q25" s="56"/>
    </row>
    <row r="26" spans="1:17" x14ac:dyDescent="0.2">
      <c r="A26" s="347"/>
      <c r="B26" s="347"/>
      <c r="C26" s="351"/>
      <c r="D26" s="351"/>
      <c r="E26" s="351" t="s">
        <v>167</v>
      </c>
      <c r="F26" s="351" t="s">
        <v>168</v>
      </c>
      <c r="G26" s="371"/>
      <c r="H26" s="351"/>
      <c r="I26" s="351"/>
      <c r="J26" s="351"/>
      <c r="K26" s="351" t="s">
        <v>167</v>
      </c>
      <c r="L26" s="351" t="s">
        <v>168</v>
      </c>
      <c r="M26" s="371"/>
      <c r="N26" s="351"/>
      <c r="O26" s="69"/>
      <c r="P26" s="69"/>
      <c r="Q26" s="56"/>
    </row>
    <row r="27" spans="1:17" ht="34.5" customHeight="1" x14ac:dyDescent="0.2">
      <c r="A27" s="341"/>
      <c r="B27" s="341"/>
      <c r="C27" s="351"/>
      <c r="D27" s="351"/>
      <c r="E27" s="351"/>
      <c r="F27" s="351"/>
      <c r="G27" s="371"/>
      <c r="H27" s="351"/>
      <c r="I27" s="351"/>
      <c r="J27" s="351"/>
      <c r="K27" s="351"/>
      <c r="L27" s="351"/>
      <c r="M27" s="371"/>
      <c r="N27" s="351"/>
      <c r="O27" s="69"/>
      <c r="P27" s="69"/>
      <c r="Q27" s="56"/>
    </row>
    <row r="28" spans="1:17" s="20" customFormat="1" ht="21.6" customHeight="1" thickBot="1" x14ac:dyDescent="0.25">
      <c r="A28" s="66">
        <v>1</v>
      </c>
      <c r="B28" s="67">
        <v>2</v>
      </c>
      <c r="C28" s="72">
        <v>17</v>
      </c>
      <c r="D28" s="72">
        <v>18</v>
      </c>
      <c r="E28" s="72">
        <v>19</v>
      </c>
      <c r="F28" s="72">
        <v>20</v>
      </c>
      <c r="G28" s="73">
        <v>21</v>
      </c>
      <c r="H28" s="72">
        <v>22</v>
      </c>
      <c r="I28" s="72">
        <v>23</v>
      </c>
      <c r="J28" s="72">
        <v>24</v>
      </c>
      <c r="K28" s="72">
        <v>25</v>
      </c>
      <c r="L28" s="72">
        <v>26</v>
      </c>
      <c r="M28" s="73">
        <v>27</v>
      </c>
      <c r="N28" s="72">
        <v>28</v>
      </c>
      <c r="O28" s="61"/>
      <c r="P28" s="59"/>
    </row>
    <row r="29" spans="1:17" ht="36.6" customHeight="1" x14ac:dyDescent="0.2">
      <c r="A29" s="45" t="s">
        <v>175</v>
      </c>
      <c r="B29" s="159">
        <v>1000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707800</v>
      </c>
      <c r="I29" s="46">
        <v>0</v>
      </c>
      <c r="J29" s="46">
        <v>0</v>
      </c>
      <c r="K29" s="46">
        <v>144200</v>
      </c>
      <c r="L29" s="46">
        <v>0</v>
      </c>
      <c r="M29" s="46">
        <v>0</v>
      </c>
      <c r="N29" s="46">
        <v>553162.84</v>
      </c>
      <c r="O29" s="74"/>
      <c r="P29" s="74"/>
      <c r="Q29" s="20"/>
    </row>
    <row r="30" spans="1:17" ht="30" customHeight="1" x14ac:dyDescent="0.2">
      <c r="A30" s="165" t="s">
        <v>134</v>
      </c>
      <c r="B30" s="47" t="s">
        <v>135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707800</v>
      </c>
      <c r="I30" s="48">
        <v>0</v>
      </c>
      <c r="J30" s="48">
        <v>0</v>
      </c>
      <c r="K30" s="48">
        <v>144200</v>
      </c>
      <c r="L30" s="48">
        <v>0</v>
      </c>
      <c r="M30" s="48">
        <v>0</v>
      </c>
      <c r="N30" s="48">
        <v>553162.84</v>
      </c>
      <c r="O30" s="75"/>
      <c r="P30" s="75"/>
      <c r="Q30" s="20"/>
    </row>
    <row r="31" spans="1:17" ht="25.5" x14ac:dyDescent="0.2">
      <c r="A31" s="45" t="s">
        <v>176</v>
      </c>
      <c r="B31" s="50">
        <v>2000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40500</v>
      </c>
      <c r="I31" s="51">
        <v>0</v>
      </c>
      <c r="J31" s="51">
        <v>0</v>
      </c>
      <c r="K31" s="51">
        <v>282535.09999999998</v>
      </c>
      <c r="L31" s="51">
        <v>0</v>
      </c>
      <c r="M31" s="51">
        <v>0</v>
      </c>
      <c r="N31" s="51">
        <v>0</v>
      </c>
      <c r="O31" s="75"/>
      <c r="P31" s="75"/>
      <c r="Q31" s="20"/>
    </row>
    <row r="32" spans="1:17" ht="14.45" customHeight="1" x14ac:dyDescent="0.2">
      <c r="A32" s="165" t="s">
        <v>137</v>
      </c>
      <c r="B32" s="47" t="s">
        <v>138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40500</v>
      </c>
      <c r="I32" s="48">
        <v>0</v>
      </c>
      <c r="J32" s="48">
        <v>0</v>
      </c>
      <c r="K32" s="48">
        <v>282535.09999999998</v>
      </c>
      <c r="L32" s="48">
        <v>0</v>
      </c>
      <c r="M32" s="48">
        <v>0</v>
      </c>
      <c r="N32" s="48">
        <v>0</v>
      </c>
      <c r="O32" s="75"/>
      <c r="P32" s="75"/>
      <c r="Q32" s="20"/>
    </row>
    <row r="33" spans="1:17" ht="25.5" x14ac:dyDescent="0.2">
      <c r="A33" s="45" t="s">
        <v>177</v>
      </c>
      <c r="B33" s="50">
        <v>3000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75"/>
      <c r="P33" s="75"/>
      <c r="Q33" s="20"/>
    </row>
    <row r="34" spans="1:17" ht="14.45" customHeight="1" x14ac:dyDescent="0.2">
      <c r="A34" s="165" t="s">
        <v>140</v>
      </c>
      <c r="B34" s="47" t="s">
        <v>141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20"/>
      <c r="P34" s="20"/>
      <c r="Q34" s="20"/>
    </row>
    <row r="35" spans="1:17" ht="75" customHeight="1" x14ac:dyDescent="0.2">
      <c r="A35" s="165" t="s">
        <v>587</v>
      </c>
      <c r="B35" s="47" t="s">
        <v>588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20"/>
      <c r="P35" s="20"/>
      <c r="Q35" s="20"/>
    </row>
    <row r="36" spans="1:17" ht="28.15" customHeight="1" thickBot="1" x14ac:dyDescent="0.25">
      <c r="A36" s="52" t="s">
        <v>72</v>
      </c>
      <c r="B36" s="53">
        <v>9000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748300</v>
      </c>
      <c r="I36" s="54">
        <v>0</v>
      </c>
      <c r="J36" s="54">
        <v>0</v>
      </c>
      <c r="K36" s="54">
        <v>426735.1</v>
      </c>
      <c r="L36" s="54">
        <v>0</v>
      </c>
      <c r="M36" s="54">
        <v>0</v>
      </c>
      <c r="N36" s="55">
        <v>553162.84</v>
      </c>
      <c r="O36" s="20"/>
      <c r="P36" s="20"/>
      <c r="Q36" s="20"/>
    </row>
    <row r="37" spans="1:17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1:17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1:17" x14ac:dyDescent="0.2">
      <c r="A39" s="340" t="s">
        <v>152</v>
      </c>
      <c r="B39" s="340" t="s">
        <v>71</v>
      </c>
      <c r="C39" s="372" t="s">
        <v>172</v>
      </c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20"/>
      <c r="P39" s="20"/>
      <c r="Q39" s="20"/>
    </row>
    <row r="40" spans="1:17" x14ac:dyDescent="0.2">
      <c r="A40" s="347"/>
      <c r="B40" s="347"/>
      <c r="C40" s="372" t="s">
        <v>156</v>
      </c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20"/>
      <c r="P40" s="20"/>
      <c r="Q40" s="20"/>
    </row>
    <row r="41" spans="1:17" x14ac:dyDescent="0.2">
      <c r="A41" s="347"/>
      <c r="B41" s="347"/>
      <c r="C41" s="373" t="s">
        <v>178</v>
      </c>
      <c r="D41" s="373"/>
      <c r="E41" s="373"/>
      <c r="F41" s="373"/>
      <c r="G41" s="373"/>
      <c r="H41" s="373"/>
      <c r="I41" s="373" t="s">
        <v>179</v>
      </c>
      <c r="J41" s="373"/>
      <c r="K41" s="373"/>
      <c r="L41" s="373"/>
      <c r="M41" s="373"/>
      <c r="N41" s="373"/>
      <c r="O41" s="20"/>
      <c r="P41" s="20"/>
      <c r="Q41" s="20"/>
    </row>
    <row r="42" spans="1:17" x14ac:dyDescent="0.2">
      <c r="A42" s="347"/>
      <c r="B42" s="347"/>
      <c r="C42" s="351" t="s">
        <v>162</v>
      </c>
      <c r="D42" s="351" t="s">
        <v>163</v>
      </c>
      <c r="E42" s="351" t="s">
        <v>164</v>
      </c>
      <c r="F42" s="351"/>
      <c r="G42" s="371" t="s">
        <v>173</v>
      </c>
      <c r="H42" s="351" t="s">
        <v>174</v>
      </c>
      <c r="I42" s="351" t="s">
        <v>162</v>
      </c>
      <c r="J42" s="351" t="s">
        <v>163</v>
      </c>
      <c r="K42" s="351" t="s">
        <v>164</v>
      </c>
      <c r="L42" s="351"/>
      <c r="M42" s="371" t="s">
        <v>173</v>
      </c>
      <c r="N42" s="351" t="s">
        <v>174</v>
      </c>
      <c r="O42" s="20"/>
      <c r="P42" s="20"/>
      <c r="Q42" s="20"/>
    </row>
    <row r="43" spans="1:17" x14ac:dyDescent="0.2">
      <c r="A43" s="347"/>
      <c r="B43" s="347"/>
      <c r="C43" s="351"/>
      <c r="D43" s="351"/>
      <c r="E43" s="352" t="s">
        <v>92</v>
      </c>
      <c r="F43" s="354"/>
      <c r="G43" s="371"/>
      <c r="H43" s="351"/>
      <c r="I43" s="351"/>
      <c r="J43" s="351"/>
      <c r="K43" s="352" t="s">
        <v>92</v>
      </c>
      <c r="L43" s="354"/>
      <c r="M43" s="371"/>
      <c r="N43" s="351"/>
      <c r="O43" s="20"/>
      <c r="P43" s="20"/>
      <c r="Q43" s="20"/>
    </row>
    <row r="44" spans="1:17" x14ac:dyDescent="0.2">
      <c r="A44" s="347"/>
      <c r="B44" s="347"/>
      <c r="C44" s="351"/>
      <c r="D44" s="351"/>
      <c r="E44" s="351" t="s">
        <v>167</v>
      </c>
      <c r="F44" s="351" t="s">
        <v>168</v>
      </c>
      <c r="G44" s="371"/>
      <c r="H44" s="351"/>
      <c r="I44" s="351"/>
      <c r="J44" s="351"/>
      <c r="K44" s="351" t="s">
        <v>167</v>
      </c>
      <c r="L44" s="351" t="s">
        <v>168</v>
      </c>
      <c r="M44" s="371"/>
      <c r="N44" s="351"/>
      <c r="O44" s="20"/>
      <c r="P44" s="20"/>
      <c r="Q44" s="20"/>
    </row>
    <row r="45" spans="1:17" ht="37.5" customHeight="1" x14ac:dyDescent="0.2">
      <c r="A45" s="341"/>
      <c r="B45" s="341"/>
      <c r="C45" s="351"/>
      <c r="D45" s="351"/>
      <c r="E45" s="351"/>
      <c r="F45" s="351"/>
      <c r="G45" s="371"/>
      <c r="H45" s="351"/>
      <c r="I45" s="351"/>
      <c r="J45" s="351"/>
      <c r="K45" s="351"/>
      <c r="L45" s="351"/>
      <c r="M45" s="371"/>
      <c r="N45" s="351"/>
      <c r="O45" s="20"/>
      <c r="P45" s="20"/>
      <c r="Q45" s="20"/>
    </row>
    <row r="46" spans="1:17" s="20" customFormat="1" ht="13.5" thickBot="1" x14ac:dyDescent="0.25">
      <c r="A46" s="66">
        <v>1</v>
      </c>
      <c r="B46" s="67">
        <v>2</v>
      </c>
      <c r="C46" s="72">
        <v>29</v>
      </c>
      <c r="D46" s="72">
        <v>30</v>
      </c>
      <c r="E46" s="72">
        <v>31</v>
      </c>
      <c r="F46" s="72">
        <v>32</v>
      </c>
      <c r="G46" s="73">
        <v>33</v>
      </c>
      <c r="H46" s="72">
        <v>34</v>
      </c>
      <c r="I46" s="72">
        <v>35</v>
      </c>
      <c r="J46" s="72">
        <v>36</v>
      </c>
      <c r="K46" s="72">
        <v>37</v>
      </c>
      <c r="L46" s="72">
        <v>38</v>
      </c>
      <c r="M46" s="73">
        <v>39</v>
      </c>
      <c r="N46" s="72">
        <v>40</v>
      </c>
    </row>
    <row r="47" spans="1:17" ht="25.5" x14ac:dyDescent="0.2">
      <c r="A47" s="45" t="s">
        <v>175</v>
      </c>
      <c r="B47" s="159">
        <v>1000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  <c r="H47" s="46">
        <v>460000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1167450</v>
      </c>
      <c r="O47" s="20"/>
      <c r="P47" s="20"/>
      <c r="Q47" s="20"/>
    </row>
    <row r="48" spans="1:17" ht="30" customHeight="1" x14ac:dyDescent="0.2">
      <c r="A48" s="165" t="s">
        <v>134</v>
      </c>
      <c r="B48" s="47" t="s">
        <v>135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460000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1167450</v>
      </c>
      <c r="O48" s="20"/>
      <c r="P48" s="20"/>
      <c r="Q48" s="20"/>
    </row>
    <row r="49" spans="1:17" ht="25.5" x14ac:dyDescent="0.2">
      <c r="A49" s="45" t="s">
        <v>176</v>
      </c>
      <c r="B49" s="50">
        <v>2000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178800</v>
      </c>
      <c r="O49" s="20"/>
      <c r="P49" s="20"/>
      <c r="Q49" s="20"/>
    </row>
    <row r="50" spans="1:17" ht="14.45" customHeight="1" x14ac:dyDescent="0.2">
      <c r="A50" s="165" t="s">
        <v>137</v>
      </c>
      <c r="B50" s="47" t="s">
        <v>138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178800</v>
      </c>
      <c r="O50" s="20"/>
      <c r="P50" s="20"/>
      <c r="Q50" s="20"/>
    </row>
    <row r="51" spans="1:17" ht="25.5" x14ac:dyDescent="0.2">
      <c r="A51" s="45" t="s">
        <v>177</v>
      </c>
      <c r="B51" s="50">
        <v>3000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20"/>
      <c r="P51" s="20"/>
      <c r="Q51" s="20"/>
    </row>
    <row r="52" spans="1:17" ht="14.45" customHeight="1" x14ac:dyDescent="0.2">
      <c r="A52" s="165" t="s">
        <v>140</v>
      </c>
      <c r="B52" s="47" t="s">
        <v>141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20"/>
      <c r="P52" s="20"/>
      <c r="Q52" s="20"/>
    </row>
    <row r="53" spans="1:17" ht="75" customHeight="1" x14ac:dyDescent="0.2">
      <c r="A53" s="165" t="s">
        <v>587</v>
      </c>
      <c r="B53" s="47" t="s">
        <v>588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20"/>
      <c r="P53" s="20"/>
      <c r="Q53" s="20"/>
    </row>
    <row r="54" spans="1:17" ht="30" customHeight="1" thickBot="1" x14ac:dyDescent="0.25">
      <c r="A54" s="52" t="s">
        <v>72</v>
      </c>
      <c r="B54" s="53">
        <v>9000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460000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5">
        <v>1346250</v>
      </c>
      <c r="O54" s="20"/>
      <c r="P54" s="20"/>
      <c r="Q54" s="20"/>
    </row>
    <row r="55" spans="1:17" ht="20.4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1:17" ht="18" x14ac:dyDescent="0.25">
      <c r="A56" s="76" t="s">
        <v>180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1:17" ht="18" x14ac:dyDescent="0.25">
      <c r="A57" s="76" t="s">
        <v>181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1:17" ht="18" x14ac:dyDescent="0.25">
      <c r="A58" s="76" t="s">
        <v>182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</row>
    <row r="59" spans="1:17" ht="18" x14ac:dyDescent="0.25">
      <c r="A59" s="76" t="s">
        <v>183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ht="18" x14ac:dyDescent="0.25">
      <c r="A60" s="76" t="s">
        <v>184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 ht="18" x14ac:dyDescent="0.25">
      <c r="A61" s="76" t="s">
        <v>185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17" ht="18" x14ac:dyDescent="0.25">
      <c r="A62" s="76" t="s">
        <v>186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17" ht="19.899999999999999" customHeight="1" x14ac:dyDescent="0.25">
      <c r="A63" s="77" t="s">
        <v>187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17" ht="39" x14ac:dyDescent="0.25">
      <c r="A64" s="78" t="s">
        <v>188</v>
      </c>
      <c r="B64" s="367"/>
      <c r="C64" s="367"/>
      <c r="D64" s="367"/>
      <c r="E64" s="79"/>
      <c r="F64" s="80"/>
      <c r="G64" s="81"/>
      <c r="H64" s="82"/>
      <c r="I64" s="79"/>
      <c r="J64" s="368"/>
      <c r="K64" s="368"/>
      <c r="L64" s="368"/>
      <c r="M64" s="79"/>
      <c r="N64" s="79"/>
      <c r="O64" s="79"/>
      <c r="P64" s="79"/>
      <c r="Q64" s="79"/>
    </row>
    <row r="65" spans="1:17" x14ac:dyDescent="0.2">
      <c r="A65" s="87"/>
      <c r="B65" s="364" t="s">
        <v>189</v>
      </c>
      <c r="C65" s="364"/>
      <c r="D65" s="364"/>
      <c r="E65" s="84"/>
      <c r="F65" s="365" t="s">
        <v>190</v>
      </c>
      <c r="G65" s="365"/>
      <c r="H65" s="365"/>
      <c r="I65" s="84"/>
      <c r="J65" s="364" t="s">
        <v>191</v>
      </c>
      <c r="K65" s="364"/>
      <c r="L65" s="364"/>
      <c r="M65" s="17"/>
      <c r="N65" s="17"/>
      <c r="O65" s="17"/>
      <c r="P65" s="17"/>
      <c r="Q65" s="17"/>
    </row>
    <row r="66" spans="1:17" x14ac:dyDescent="0.2">
      <c r="A66" s="141" t="s">
        <v>192</v>
      </c>
      <c r="B66" s="369"/>
      <c r="C66" s="369"/>
      <c r="D66" s="369"/>
      <c r="E66" s="84"/>
      <c r="F66" s="370"/>
      <c r="G66" s="370"/>
      <c r="H66" s="370"/>
      <c r="I66" s="84"/>
      <c r="J66" s="370"/>
      <c r="K66" s="370"/>
      <c r="L66" s="370"/>
      <c r="M66" s="17"/>
      <c r="N66" s="17"/>
      <c r="O66" s="17"/>
      <c r="P66" s="17"/>
      <c r="Q66" s="17"/>
    </row>
    <row r="67" spans="1:17" x14ac:dyDescent="0.2">
      <c r="A67" s="86"/>
      <c r="B67" s="364" t="s">
        <v>189</v>
      </c>
      <c r="C67" s="364"/>
      <c r="D67" s="364"/>
      <c r="E67" s="84"/>
      <c r="F67" s="365" t="s">
        <v>193</v>
      </c>
      <c r="G67" s="365"/>
      <c r="H67" s="365"/>
      <c r="I67" s="84"/>
      <c r="J67" s="364" t="s">
        <v>194</v>
      </c>
      <c r="K67" s="364"/>
      <c r="L67" s="364"/>
      <c r="M67" s="17"/>
      <c r="N67" s="17"/>
      <c r="O67" s="17"/>
      <c r="P67" s="17"/>
      <c r="Q67" s="17"/>
    </row>
    <row r="68" spans="1:17" ht="15" x14ac:dyDescent="0.2">
      <c r="A68" s="366" t="s">
        <v>195</v>
      </c>
      <c r="B68" s="366"/>
      <c r="C68" s="88"/>
      <c r="D68" s="88"/>
      <c r="E68" s="89"/>
      <c r="F68" s="90"/>
      <c r="G68" s="88"/>
      <c r="H68" s="90"/>
      <c r="I68" s="17"/>
      <c r="J68" s="17"/>
      <c r="K68" s="17"/>
      <c r="L68" s="17"/>
      <c r="M68" s="17"/>
      <c r="N68" s="17"/>
      <c r="O68" s="17"/>
      <c r="P68" s="17"/>
      <c r="Q68" s="17"/>
    </row>
    <row r="69" spans="1:17" x14ac:dyDescent="0.2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</row>
  </sheetData>
  <mergeCells count="82">
    <mergeCell ref="A68:B68"/>
    <mergeCell ref="B66:D66"/>
    <mergeCell ref="F66:H66"/>
    <mergeCell ref="J66:L66"/>
    <mergeCell ref="B67:D67"/>
    <mergeCell ref="F67:H67"/>
    <mergeCell ref="J67:L67"/>
    <mergeCell ref="F44:F45"/>
    <mergeCell ref="K44:K45"/>
    <mergeCell ref="L44:L45"/>
    <mergeCell ref="B65:D65"/>
    <mergeCell ref="F65:H65"/>
    <mergeCell ref="J65:L65"/>
    <mergeCell ref="L26:L27"/>
    <mergeCell ref="A39:A45"/>
    <mergeCell ref="B39:B45"/>
    <mergeCell ref="C39:N39"/>
    <mergeCell ref="C40:N40"/>
    <mergeCell ref="C41:H41"/>
    <mergeCell ref="I41:N41"/>
    <mergeCell ref="C42:C45"/>
    <mergeCell ref="D42:D45"/>
    <mergeCell ref="E42:F42"/>
    <mergeCell ref="G42:G45"/>
    <mergeCell ref="H42:H45"/>
    <mergeCell ref="I42:I45"/>
    <mergeCell ref="J42:J45"/>
    <mergeCell ref="K42:L42"/>
    <mergeCell ref="M42:M45"/>
    <mergeCell ref="C24:C27"/>
    <mergeCell ref="D24:D27"/>
    <mergeCell ref="G24:G27"/>
    <mergeCell ref="H24:H27"/>
    <mergeCell ref="I24:I27"/>
    <mergeCell ref="E25:F25"/>
    <mergeCell ref="E26:E27"/>
    <mergeCell ref="F26:F27"/>
    <mergeCell ref="A3:A9"/>
    <mergeCell ref="B3:B9"/>
    <mergeCell ref="C3:H3"/>
    <mergeCell ref="I3:J3"/>
    <mergeCell ref="K3:P3"/>
    <mergeCell ref="C4:C9"/>
    <mergeCell ref="D4:H4"/>
    <mergeCell ref="I4:J4"/>
    <mergeCell ref="K4:P4"/>
    <mergeCell ref="D5:F5"/>
    <mergeCell ref="D6:D9"/>
    <mergeCell ref="E6:E9"/>
    <mergeCell ref="F6:F9"/>
    <mergeCell ref="K6:K9"/>
    <mergeCell ref="L6:L9"/>
    <mergeCell ref="G5:G9"/>
    <mergeCell ref="H5:H9"/>
    <mergeCell ref="I5:I9"/>
    <mergeCell ref="J5:J9"/>
    <mergeCell ref="K5:P5"/>
    <mergeCell ref="M6:N6"/>
    <mergeCell ref="O6:O9"/>
    <mergeCell ref="P6:P9"/>
    <mergeCell ref="M7:N7"/>
    <mergeCell ref="M8:M9"/>
    <mergeCell ref="N8:N9"/>
    <mergeCell ref="C21:N21"/>
    <mergeCell ref="A21:A27"/>
    <mergeCell ref="B21:B27"/>
    <mergeCell ref="C22:N22"/>
    <mergeCell ref="C23:H23"/>
    <mergeCell ref="E24:F24"/>
    <mergeCell ref="K24:L24"/>
    <mergeCell ref="I23:N23"/>
    <mergeCell ref="J24:J27"/>
    <mergeCell ref="M24:M27"/>
    <mergeCell ref="N24:N27"/>
    <mergeCell ref="K25:L25"/>
    <mergeCell ref="K26:K27"/>
    <mergeCell ref="N42:N45"/>
    <mergeCell ref="E43:F43"/>
    <mergeCell ref="K43:L43"/>
    <mergeCell ref="E44:E45"/>
    <mergeCell ref="B64:D64"/>
    <mergeCell ref="J64:L6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L42" sqref="L42"/>
    </sheetView>
  </sheetViews>
  <sheetFormatPr defaultRowHeight="12.75" x14ac:dyDescent="0.2"/>
  <cols>
    <col min="1" max="1" width="54.1640625" style="529" customWidth="1"/>
    <col min="2" max="3" width="17" style="529" customWidth="1"/>
    <col min="4" max="4" width="9.83203125" style="529" customWidth="1"/>
    <col min="5" max="5" width="21.6640625" style="529" customWidth="1"/>
    <col min="6" max="6" width="17.5" style="529" customWidth="1"/>
    <col min="7" max="7" width="14.1640625" style="529" customWidth="1"/>
    <col min="8" max="8" width="20" style="529" customWidth="1"/>
    <col min="9" max="9" width="15" style="529" customWidth="1"/>
    <col min="10" max="10" width="35.6640625" style="529" customWidth="1"/>
    <col min="11" max="11" width="22.6640625" style="529" customWidth="1"/>
    <col min="12" max="12" width="25" style="529" customWidth="1"/>
    <col min="13" max="256" width="9.33203125" style="529"/>
    <col min="257" max="257" width="54.1640625" style="529" customWidth="1"/>
    <col min="258" max="259" width="17" style="529" customWidth="1"/>
    <col min="260" max="260" width="9.83203125" style="529" customWidth="1"/>
    <col min="261" max="261" width="21.6640625" style="529" customWidth="1"/>
    <col min="262" max="262" width="17.5" style="529" customWidth="1"/>
    <col min="263" max="263" width="14.1640625" style="529" customWidth="1"/>
    <col min="264" max="264" width="20" style="529" customWidth="1"/>
    <col min="265" max="265" width="15" style="529" customWidth="1"/>
    <col min="266" max="266" width="35.6640625" style="529" customWidth="1"/>
    <col min="267" max="267" width="22.6640625" style="529" customWidth="1"/>
    <col min="268" max="268" width="25" style="529" customWidth="1"/>
    <col min="269" max="512" width="9.33203125" style="529"/>
    <col min="513" max="513" width="54.1640625" style="529" customWidth="1"/>
    <col min="514" max="515" width="17" style="529" customWidth="1"/>
    <col min="516" max="516" width="9.83203125" style="529" customWidth="1"/>
    <col min="517" max="517" width="21.6640625" style="529" customWidth="1"/>
    <col min="518" max="518" width="17.5" style="529" customWidth="1"/>
    <col min="519" max="519" width="14.1640625" style="529" customWidth="1"/>
    <col min="520" max="520" width="20" style="529" customWidth="1"/>
    <col min="521" max="521" width="15" style="529" customWidth="1"/>
    <col min="522" max="522" width="35.6640625" style="529" customWidth="1"/>
    <col min="523" max="523" width="22.6640625" style="529" customWidth="1"/>
    <col min="524" max="524" width="25" style="529" customWidth="1"/>
    <col min="525" max="768" width="9.33203125" style="529"/>
    <col min="769" max="769" width="54.1640625" style="529" customWidth="1"/>
    <col min="770" max="771" width="17" style="529" customWidth="1"/>
    <col min="772" max="772" width="9.83203125" style="529" customWidth="1"/>
    <col min="773" max="773" width="21.6640625" style="529" customWidth="1"/>
    <col min="774" max="774" width="17.5" style="529" customWidth="1"/>
    <col min="775" max="775" width="14.1640625" style="529" customWidth="1"/>
    <col min="776" max="776" width="20" style="529" customWidth="1"/>
    <col min="777" max="777" width="15" style="529" customWidth="1"/>
    <col min="778" max="778" width="35.6640625" style="529" customWidth="1"/>
    <col min="779" max="779" width="22.6640625" style="529" customWidth="1"/>
    <col min="780" max="780" width="25" style="529" customWidth="1"/>
    <col min="781" max="1024" width="9.33203125" style="529"/>
    <col min="1025" max="1025" width="54.1640625" style="529" customWidth="1"/>
    <col min="1026" max="1027" width="17" style="529" customWidth="1"/>
    <col min="1028" max="1028" width="9.83203125" style="529" customWidth="1"/>
    <col min="1029" max="1029" width="21.6640625" style="529" customWidth="1"/>
    <col min="1030" max="1030" width="17.5" style="529" customWidth="1"/>
    <col min="1031" max="1031" width="14.1640625" style="529" customWidth="1"/>
    <col min="1032" max="1032" width="20" style="529" customWidth="1"/>
    <col min="1033" max="1033" width="15" style="529" customWidth="1"/>
    <col min="1034" max="1034" width="35.6640625" style="529" customWidth="1"/>
    <col min="1035" max="1035" width="22.6640625" style="529" customWidth="1"/>
    <col min="1036" max="1036" width="25" style="529" customWidth="1"/>
    <col min="1037" max="1280" width="9.33203125" style="529"/>
    <col min="1281" max="1281" width="54.1640625" style="529" customWidth="1"/>
    <col min="1282" max="1283" width="17" style="529" customWidth="1"/>
    <col min="1284" max="1284" width="9.83203125" style="529" customWidth="1"/>
    <col min="1285" max="1285" width="21.6640625" style="529" customWidth="1"/>
    <col min="1286" max="1286" width="17.5" style="529" customWidth="1"/>
    <col min="1287" max="1287" width="14.1640625" style="529" customWidth="1"/>
    <col min="1288" max="1288" width="20" style="529" customWidth="1"/>
    <col min="1289" max="1289" width="15" style="529" customWidth="1"/>
    <col min="1290" max="1290" width="35.6640625" style="529" customWidth="1"/>
    <col min="1291" max="1291" width="22.6640625" style="529" customWidth="1"/>
    <col min="1292" max="1292" width="25" style="529" customWidth="1"/>
    <col min="1293" max="1536" width="9.33203125" style="529"/>
    <col min="1537" max="1537" width="54.1640625" style="529" customWidth="1"/>
    <col min="1538" max="1539" width="17" style="529" customWidth="1"/>
    <col min="1540" max="1540" width="9.83203125" style="529" customWidth="1"/>
    <col min="1541" max="1541" width="21.6640625" style="529" customWidth="1"/>
    <col min="1542" max="1542" width="17.5" style="529" customWidth="1"/>
    <col min="1543" max="1543" width="14.1640625" style="529" customWidth="1"/>
    <col min="1544" max="1544" width="20" style="529" customWidth="1"/>
    <col min="1545" max="1545" width="15" style="529" customWidth="1"/>
    <col min="1546" max="1546" width="35.6640625" style="529" customWidth="1"/>
    <col min="1547" max="1547" width="22.6640625" style="529" customWidth="1"/>
    <col min="1548" max="1548" width="25" style="529" customWidth="1"/>
    <col min="1549" max="1792" width="9.33203125" style="529"/>
    <col min="1793" max="1793" width="54.1640625" style="529" customWidth="1"/>
    <col min="1794" max="1795" width="17" style="529" customWidth="1"/>
    <col min="1796" max="1796" width="9.83203125" style="529" customWidth="1"/>
    <col min="1797" max="1797" width="21.6640625" style="529" customWidth="1"/>
    <col min="1798" max="1798" width="17.5" style="529" customWidth="1"/>
    <col min="1799" max="1799" width="14.1640625" style="529" customWidth="1"/>
    <col min="1800" max="1800" width="20" style="529" customWidth="1"/>
    <col min="1801" max="1801" width="15" style="529" customWidth="1"/>
    <col min="1802" max="1802" width="35.6640625" style="529" customWidth="1"/>
    <col min="1803" max="1803" width="22.6640625" style="529" customWidth="1"/>
    <col min="1804" max="1804" width="25" style="529" customWidth="1"/>
    <col min="1805" max="2048" width="9.33203125" style="529"/>
    <col min="2049" max="2049" width="54.1640625" style="529" customWidth="1"/>
    <col min="2050" max="2051" width="17" style="529" customWidth="1"/>
    <col min="2052" max="2052" width="9.83203125" style="529" customWidth="1"/>
    <col min="2053" max="2053" width="21.6640625" style="529" customWidth="1"/>
    <col min="2054" max="2054" width="17.5" style="529" customWidth="1"/>
    <col min="2055" max="2055" width="14.1640625" style="529" customWidth="1"/>
    <col min="2056" max="2056" width="20" style="529" customWidth="1"/>
    <col min="2057" max="2057" width="15" style="529" customWidth="1"/>
    <col min="2058" max="2058" width="35.6640625" style="529" customWidth="1"/>
    <col min="2059" max="2059" width="22.6640625" style="529" customWidth="1"/>
    <col min="2060" max="2060" width="25" style="529" customWidth="1"/>
    <col min="2061" max="2304" width="9.33203125" style="529"/>
    <col min="2305" max="2305" width="54.1640625" style="529" customWidth="1"/>
    <col min="2306" max="2307" width="17" style="529" customWidth="1"/>
    <col min="2308" max="2308" width="9.83203125" style="529" customWidth="1"/>
    <col min="2309" max="2309" width="21.6640625" style="529" customWidth="1"/>
    <col min="2310" max="2310" width="17.5" style="529" customWidth="1"/>
    <col min="2311" max="2311" width="14.1640625" style="529" customWidth="1"/>
    <col min="2312" max="2312" width="20" style="529" customWidth="1"/>
    <col min="2313" max="2313" width="15" style="529" customWidth="1"/>
    <col min="2314" max="2314" width="35.6640625" style="529" customWidth="1"/>
    <col min="2315" max="2315" width="22.6640625" style="529" customWidth="1"/>
    <col min="2316" max="2316" width="25" style="529" customWidth="1"/>
    <col min="2317" max="2560" width="9.33203125" style="529"/>
    <col min="2561" max="2561" width="54.1640625" style="529" customWidth="1"/>
    <col min="2562" max="2563" width="17" style="529" customWidth="1"/>
    <col min="2564" max="2564" width="9.83203125" style="529" customWidth="1"/>
    <col min="2565" max="2565" width="21.6640625" style="529" customWidth="1"/>
    <col min="2566" max="2566" width="17.5" style="529" customWidth="1"/>
    <col min="2567" max="2567" width="14.1640625" style="529" customWidth="1"/>
    <col min="2568" max="2568" width="20" style="529" customWidth="1"/>
    <col min="2569" max="2569" width="15" style="529" customWidth="1"/>
    <col min="2570" max="2570" width="35.6640625" style="529" customWidth="1"/>
    <col min="2571" max="2571" width="22.6640625" style="529" customWidth="1"/>
    <col min="2572" max="2572" width="25" style="529" customWidth="1"/>
    <col min="2573" max="2816" width="9.33203125" style="529"/>
    <col min="2817" max="2817" width="54.1640625" style="529" customWidth="1"/>
    <col min="2818" max="2819" width="17" style="529" customWidth="1"/>
    <col min="2820" max="2820" width="9.83203125" style="529" customWidth="1"/>
    <col min="2821" max="2821" width="21.6640625" style="529" customWidth="1"/>
    <col min="2822" max="2822" width="17.5" style="529" customWidth="1"/>
    <col min="2823" max="2823" width="14.1640625" style="529" customWidth="1"/>
    <col min="2824" max="2824" width="20" style="529" customWidth="1"/>
    <col min="2825" max="2825" width="15" style="529" customWidth="1"/>
    <col min="2826" max="2826" width="35.6640625" style="529" customWidth="1"/>
    <col min="2827" max="2827" width="22.6640625" style="529" customWidth="1"/>
    <col min="2828" max="2828" width="25" style="529" customWidth="1"/>
    <col min="2829" max="3072" width="9.33203125" style="529"/>
    <col min="3073" max="3073" width="54.1640625" style="529" customWidth="1"/>
    <col min="3074" max="3075" width="17" style="529" customWidth="1"/>
    <col min="3076" max="3076" width="9.83203125" style="529" customWidth="1"/>
    <col min="3077" max="3077" width="21.6640625" style="529" customWidth="1"/>
    <col min="3078" max="3078" width="17.5" style="529" customWidth="1"/>
    <col min="3079" max="3079" width="14.1640625" style="529" customWidth="1"/>
    <col min="3080" max="3080" width="20" style="529" customWidth="1"/>
    <col min="3081" max="3081" width="15" style="529" customWidth="1"/>
    <col min="3082" max="3082" width="35.6640625" style="529" customWidth="1"/>
    <col min="3083" max="3083" width="22.6640625" style="529" customWidth="1"/>
    <col min="3084" max="3084" width="25" style="529" customWidth="1"/>
    <col min="3085" max="3328" width="9.33203125" style="529"/>
    <col min="3329" max="3329" width="54.1640625" style="529" customWidth="1"/>
    <col min="3330" max="3331" width="17" style="529" customWidth="1"/>
    <col min="3332" max="3332" width="9.83203125" style="529" customWidth="1"/>
    <col min="3333" max="3333" width="21.6640625" style="529" customWidth="1"/>
    <col min="3334" max="3334" width="17.5" style="529" customWidth="1"/>
    <col min="3335" max="3335" width="14.1640625" style="529" customWidth="1"/>
    <col min="3336" max="3336" width="20" style="529" customWidth="1"/>
    <col min="3337" max="3337" width="15" style="529" customWidth="1"/>
    <col min="3338" max="3338" width="35.6640625" style="529" customWidth="1"/>
    <col min="3339" max="3339" width="22.6640625" style="529" customWidth="1"/>
    <col min="3340" max="3340" width="25" style="529" customWidth="1"/>
    <col min="3341" max="3584" width="9.33203125" style="529"/>
    <col min="3585" max="3585" width="54.1640625" style="529" customWidth="1"/>
    <col min="3586" max="3587" width="17" style="529" customWidth="1"/>
    <col min="3588" max="3588" width="9.83203125" style="529" customWidth="1"/>
    <col min="3589" max="3589" width="21.6640625" style="529" customWidth="1"/>
    <col min="3590" max="3590" width="17.5" style="529" customWidth="1"/>
    <col min="3591" max="3591" width="14.1640625" style="529" customWidth="1"/>
    <col min="3592" max="3592" width="20" style="529" customWidth="1"/>
    <col min="3593" max="3593" width="15" style="529" customWidth="1"/>
    <col min="3594" max="3594" width="35.6640625" style="529" customWidth="1"/>
    <col min="3595" max="3595" width="22.6640625" style="529" customWidth="1"/>
    <col min="3596" max="3596" width="25" style="529" customWidth="1"/>
    <col min="3597" max="3840" width="9.33203125" style="529"/>
    <col min="3841" max="3841" width="54.1640625" style="529" customWidth="1"/>
    <col min="3842" max="3843" width="17" style="529" customWidth="1"/>
    <col min="3844" max="3844" width="9.83203125" style="529" customWidth="1"/>
    <col min="3845" max="3845" width="21.6640625" style="529" customWidth="1"/>
    <col min="3846" max="3846" width="17.5" style="529" customWidth="1"/>
    <col min="3847" max="3847" width="14.1640625" style="529" customWidth="1"/>
    <col min="3848" max="3848" width="20" style="529" customWidth="1"/>
    <col min="3849" max="3849" width="15" style="529" customWidth="1"/>
    <col min="3850" max="3850" width="35.6640625" style="529" customWidth="1"/>
    <col min="3851" max="3851" width="22.6640625" style="529" customWidth="1"/>
    <col min="3852" max="3852" width="25" style="529" customWidth="1"/>
    <col min="3853" max="4096" width="9.33203125" style="529"/>
    <col min="4097" max="4097" width="54.1640625" style="529" customWidth="1"/>
    <col min="4098" max="4099" width="17" style="529" customWidth="1"/>
    <col min="4100" max="4100" width="9.83203125" style="529" customWidth="1"/>
    <col min="4101" max="4101" width="21.6640625" style="529" customWidth="1"/>
    <col min="4102" max="4102" width="17.5" style="529" customWidth="1"/>
    <col min="4103" max="4103" width="14.1640625" style="529" customWidth="1"/>
    <col min="4104" max="4104" width="20" style="529" customWidth="1"/>
    <col min="4105" max="4105" width="15" style="529" customWidth="1"/>
    <col min="4106" max="4106" width="35.6640625" style="529" customWidth="1"/>
    <col min="4107" max="4107" width="22.6640625" style="529" customWidth="1"/>
    <col min="4108" max="4108" width="25" style="529" customWidth="1"/>
    <col min="4109" max="4352" width="9.33203125" style="529"/>
    <col min="4353" max="4353" width="54.1640625" style="529" customWidth="1"/>
    <col min="4354" max="4355" width="17" style="529" customWidth="1"/>
    <col min="4356" max="4356" width="9.83203125" style="529" customWidth="1"/>
    <col min="4357" max="4357" width="21.6640625" style="529" customWidth="1"/>
    <col min="4358" max="4358" width="17.5" style="529" customWidth="1"/>
    <col min="4359" max="4359" width="14.1640625" style="529" customWidth="1"/>
    <col min="4360" max="4360" width="20" style="529" customWidth="1"/>
    <col min="4361" max="4361" width="15" style="529" customWidth="1"/>
    <col min="4362" max="4362" width="35.6640625" style="529" customWidth="1"/>
    <col min="4363" max="4363" width="22.6640625" style="529" customWidth="1"/>
    <col min="4364" max="4364" width="25" style="529" customWidth="1"/>
    <col min="4365" max="4608" width="9.33203125" style="529"/>
    <col min="4609" max="4609" width="54.1640625" style="529" customWidth="1"/>
    <col min="4610" max="4611" width="17" style="529" customWidth="1"/>
    <col min="4612" max="4612" width="9.83203125" style="529" customWidth="1"/>
    <col min="4613" max="4613" width="21.6640625" style="529" customWidth="1"/>
    <col min="4614" max="4614" width="17.5" style="529" customWidth="1"/>
    <col min="4615" max="4615" width="14.1640625" style="529" customWidth="1"/>
    <col min="4616" max="4616" width="20" style="529" customWidth="1"/>
    <col min="4617" max="4617" width="15" style="529" customWidth="1"/>
    <col min="4618" max="4618" width="35.6640625" style="529" customWidth="1"/>
    <col min="4619" max="4619" width="22.6640625" style="529" customWidth="1"/>
    <col min="4620" max="4620" width="25" style="529" customWidth="1"/>
    <col min="4621" max="4864" width="9.33203125" style="529"/>
    <col min="4865" max="4865" width="54.1640625" style="529" customWidth="1"/>
    <col min="4866" max="4867" width="17" style="529" customWidth="1"/>
    <col min="4868" max="4868" width="9.83203125" style="529" customWidth="1"/>
    <col min="4869" max="4869" width="21.6640625" style="529" customWidth="1"/>
    <col min="4870" max="4870" width="17.5" style="529" customWidth="1"/>
    <col min="4871" max="4871" width="14.1640625" style="529" customWidth="1"/>
    <col min="4872" max="4872" width="20" style="529" customWidth="1"/>
    <col min="4873" max="4873" width="15" style="529" customWidth="1"/>
    <col min="4874" max="4874" width="35.6640625" style="529" customWidth="1"/>
    <col min="4875" max="4875" width="22.6640625" style="529" customWidth="1"/>
    <col min="4876" max="4876" width="25" style="529" customWidth="1"/>
    <col min="4877" max="5120" width="9.33203125" style="529"/>
    <col min="5121" max="5121" width="54.1640625" style="529" customWidth="1"/>
    <col min="5122" max="5123" width="17" style="529" customWidth="1"/>
    <col min="5124" max="5124" width="9.83203125" style="529" customWidth="1"/>
    <col min="5125" max="5125" width="21.6640625" style="529" customWidth="1"/>
    <col min="5126" max="5126" width="17.5" style="529" customWidth="1"/>
    <col min="5127" max="5127" width="14.1640625" style="529" customWidth="1"/>
    <col min="5128" max="5128" width="20" style="529" customWidth="1"/>
    <col min="5129" max="5129" width="15" style="529" customWidth="1"/>
    <col min="5130" max="5130" width="35.6640625" style="529" customWidth="1"/>
    <col min="5131" max="5131" width="22.6640625" style="529" customWidth="1"/>
    <col min="5132" max="5132" width="25" style="529" customWidth="1"/>
    <col min="5133" max="5376" width="9.33203125" style="529"/>
    <col min="5377" max="5377" width="54.1640625" style="529" customWidth="1"/>
    <col min="5378" max="5379" width="17" style="529" customWidth="1"/>
    <col min="5380" max="5380" width="9.83203125" style="529" customWidth="1"/>
    <col min="5381" max="5381" width="21.6640625" style="529" customWidth="1"/>
    <col min="5382" max="5382" width="17.5" style="529" customWidth="1"/>
    <col min="5383" max="5383" width="14.1640625" style="529" customWidth="1"/>
    <col min="5384" max="5384" width="20" style="529" customWidth="1"/>
    <col min="5385" max="5385" width="15" style="529" customWidth="1"/>
    <col min="5386" max="5386" width="35.6640625" style="529" customWidth="1"/>
    <col min="5387" max="5387" width="22.6640625" style="529" customWidth="1"/>
    <col min="5388" max="5388" width="25" style="529" customWidth="1"/>
    <col min="5389" max="5632" width="9.33203125" style="529"/>
    <col min="5633" max="5633" width="54.1640625" style="529" customWidth="1"/>
    <col min="5634" max="5635" width="17" style="529" customWidth="1"/>
    <col min="5636" max="5636" width="9.83203125" style="529" customWidth="1"/>
    <col min="5637" max="5637" width="21.6640625" style="529" customWidth="1"/>
    <col min="5638" max="5638" width="17.5" style="529" customWidth="1"/>
    <col min="5639" max="5639" width="14.1640625" style="529" customWidth="1"/>
    <col min="5640" max="5640" width="20" style="529" customWidth="1"/>
    <col min="5641" max="5641" width="15" style="529" customWidth="1"/>
    <col min="5642" max="5642" width="35.6640625" style="529" customWidth="1"/>
    <col min="5643" max="5643" width="22.6640625" style="529" customWidth="1"/>
    <col min="5644" max="5644" width="25" style="529" customWidth="1"/>
    <col min="5645" max="5888" width="9.33203125" style="529"/>
    <col min="5889" max="5889" width="54.1640625" style="529" customWidth="1"/>
    <col min="5890" max="5891" width="17" style="529" customWidth="1"/>
    <col min="5892" max="5892" width="9.83203125" style="529" customWidth="1"/>
    <col min="5893" max="5893" width="21.6640625" style="529" customWidth="1"/>
    <col min="5894" max="5894" width="17.5" style="529" customWidth="1"/>
    <col min="5895" max="5895" width="14.1640625" style="529" customWidth="1"/>
    <col min="5896" max="5896" width="20" style="529" customWidth="1"/>
    <col min="5897" max="5897" width="15" style="529" customWidth="1"/>
    <col min="5898" max="5898" width="35.6640625" style="529" customWidth="1"/>
    <col min="5899" max="5899" width="22.6640625" style="529" customWidth="1"/>
    <col min="5900" max="5900" width="25" style="529" customWidth="1"/>
    <col min="5901" max="6144" width="9.33203125" style="529"/>
    <col min="6145" max="6145" width="54.1640625" style="529" customWidth="1"/>
    <col min="6146" max="6147" width="17" style="529" customWidth="1"/>
    <col min="6148" max="6148" width="9.83203125" style="529" customWidth="1"/>
    <col min="6149" max="6149" width="21.6640625" style="529" customWidth="1"/>
    <col min="6150" max="6150" width="17.5" style="529" customWidth="1"/>
    <col min="6151" max="6151" width="14.1640625" style="529" customWidth="1"/>
    <col min="6152" max="6152" width="20" style="529" customWidth="1"/>
    <col min="6153" max="6153" width="15" style="529" customWidth="1"/>
    <col min="6154" max="6154" width="35.6640625" style="529" customWidth="1"/>
    <col min="6155" max="6155" width="22.6640625" style="529" customWidth="1"/>
    <col min="6156" max="6156" width="25" style="529" customWidth="1"/>
    <col min="6157" max="6400" width="9.33203125" style="529"/>
    <col min="6401" max="6401" width="54.1640625" style="529" customWidth="1"/>
    <col min="6402" max="6403" width="17" style="529" customWidth="1"/>
    <col min="6404" max="6404" width="9.83203125" style="529" customWidth="1"/>
    <col min="6405" max="6405" width="21.6640625" style="529" customWidth="1"/>
    <col min="6406" max="6406" width="17.5" style="529" customWidth="1"/>
    <col min="6407" max="6407" width="14.1640625" style="529" customWidth="1"/>
    <col min="6408" max="6408" width="20" style="529" customWidth="1"/>
    <col min="6409" max="6409" width="15" style="529" customWidth="1"/>
    <col min="6410" max="6410" width="35.6640625" style="529" customWidth="1"/>
    <col min="6411" max="6411" width="22.6640625" style="529" customWidth="1"/>
    <col min="6412" max="6412" width="25" style="529" customWidth="1"/>
    <col min="6413" max="6656" width="9.33203125" style="529"/>
    <col min="6657" max="6657" width="54.1640625" style="529" customWidth="1"/>
    <col min="6658" max="6659" width="17" style="529" customWidth="1"/>
    <col min="6660" max="6660" width="9.83203125" style="529" customWidth="1"/>
    <col min="6661" max="6661" width="21.6640625" style="529" customWidth="1"/>
    <col min="6662" max="6662" width="17.5" style="529" customWidth="1"/>
    <col min="6663" max="6663" width="14.1640625" style="529" customWidth="1"/>
    <col min="6664" max="6664" width="20" style="529" customWidth="1"/>
    <col min="6665" max="6665" width="15" style="529" customWidth="1"/>
    <col min="6666" max="6666" width="35.6640625" style="529" customWidth="1"/>
    <col min="6667" max="6667" width="22.6640625" style="529" customWidth="1"/>
    <col min="6668" max="6668" width="25" style="529" customWidth="1"/>
    <col min="6669" max="6912" width="9.33203125" style="529"/>
    <col min="6913" max="6913" width="54.1640625" style="529" customWidth="1"/>
    <col min="6914" max="6915" width="17" style="529" customWidth="1"/>
    <col min="6916" max="6916" width="9.83203125" style="529" customWidth="1"/>
    <col min="6917" max="6917" width="21.6640625" style="529" customWidth="1"/>
    <col min="6918" max="6918" width="17.5" style="529" customWidth="1"/>
    <col min="6919" max="6919" width="14.1640625" style="529" customWidth="1"/>
    <col min="6920" max="6920" width="20" style="529" customWidth="1"/>
    <col min="6921" max="6921" width="15" style="529" customWidth="1"/>
    <col min="6922" max="6922" width="35.6640625" style="529" customWidth="1"/>
    <col min="6923" max="6923" width="22.6640625" style="529" customWidth="1"/>
    <col min="6924" max="6924" width="25" style="529" customWidth="1"/>
    <col min="6925" max="7168" width="9.33203125" style="529"/>
    <col min="7169" max="7169" width="54.1640625" style="529" customWidth="1"/>
    <col min="7170" max="7171" width="17" style="529" customWidth="1"/>
    <col min="7172" max="7172" width="9.83203125" style="529" customWidth="1"/>
    <col min="7173" max="7173" width="21.6640625" style="529" customWidth="1"/>
    <col min="7174" max="7174" width="17.5" style="529" customWidth="1"/>
    <col min="7175" max="7175" width="14.1640625" style="529" customWidth="1"/>
    <col min="7176" max="7176" width="20" style="529" customWidth="1"/>
    <col min="7177" max="7177" width="15" style="529" customWidth="1"/>
    <col min="7178" max="7178" width="35.6640625" style="529" customWidth="1"/>
    <col min="7179" max="7179" width="22.6640625" style="529" customWidth="1"/>
    <col min="7180" max="7180" width="25" style="529" customWidth="1"/>
    <col min="7181" max="7424" width="9.33203125" style="529"/>
    <col min="7425" max="7425" width="54.1640625" style="529" customWidth="1"/>
    <col min="7426" max="7427" width="17" style="529" customWidth="1"/>
    <col min="7428" max="7428" width="9.83203125" style="529" customWidth="1"/>
    <col min="7429" max="7429" width="21.6640625" style="529" customWidth="1"/>
    <col min="7430" max="7430" width="17.5" style="529" customWidth="1"/>
    <col min="7431" max="7431" width="14.1640625" style="529" customWidth="1"/>
    <col min="7432" max="7432" width="20" style="529" customWidth="1"/>
    <col min="7433" max="7433" width="15" style="529" customWidth="1"/>
    <col min="7434" max="7434" width="35.6640625" style="529" customWidth="1"/>
    <col min="7435" max="7435" width="22.6640625" style="529" customWidth="1"/>
    <col min="7436" max="7436" width="25" style="529" customWidth="1"/>
    <col min="7437" max="7680" width="9.33203125" style="529"/>
    <col min="7681" max="7681" width="54.1640625" style="529" customWidth="1"/>
    <col min="7682" max="7683" width="17" style="529" customWidth="1"/>
    <col min="7684" max="7684" width="9.83203125" style="529" customWidth="1"/>
    <col min="7685" max="7685" width="21.6640625" style="529" customWidth="1"/>
    <col min="7686" max="7686" width="17.5" style="529" customWidth="1"/>
    <col min="7687" max="7687" width="14.1640625" style="529" customWidth="1"/>
    <col min="7688" max="7688" width="20" style="529" customWidth="1"/>
    <col min="7689" max="7689" width="15" style="529" customWidth="1"/>
    <col min="7690" max="7690" width="35.6640625" style="529" customWidth="1"/>
    <col min="7691" max="7691" width="22.6640625" style="529" customWidth="1"/>
    <col min="7692" max="7692" width="25" style="529" customWidth="1"/>
    <col min="7693" max="7936" width="9.33203125" style="529"/>
    <col min="7937" max="7937" width="54.1640625" style="529" customWidth="1"/>
    <col min="7938" max="7939" width="17" style="529" customWidth="1"/>
    <col min="7940" max="7940" width="9.83203125" style="529" customWidth="1"/>
    <col min="7941" max="7941" width="21.6640625" style="529" customWidth="1"/>
    <col min="7942" max="7942" width="17.5" style="529" customWidth="1"/>
    <col min="7943" max="7943" width="14.1640625" style="529" customWidth="1"/>
    <col min="7944" max="7944" width="20" style="529" customWidth="1"/>
    <col min="7945" max="7945" width="15" style="529" customWidth="1"/>
    <col min="7946" max="7946" width="35.6640625" style="529" customWidth="1"/>
    <col min="7947" max="7947" width="22.6640625" style="529" customWidth="1"/>
    <col min="7948" max="7948" width="25" style="529" customWidth="1"/>
    <col min="7949" max="8192" width="9.33203125" style="529"/>
    <col min="8193" max="8193" width="54.1640625" style="529" customWidth="1"/>
    <col min="8194" max="8195" width="17" style="529" customWidth="1"/>
    <col min="8196" max="8196" width="9.83203125" style="529" customWidth="1"/>
    <col min="8197" max="8197" width="21.6640625" style="529" customWidth="1"/>
    <col min="8198" max="8198" width="17.5" style="529" customWidth="1"/>
    <col min="8199" max="8199" width="14.1640625" style="529" customWidth="1"/>
    <col min="8200" max="8200" width="20" style="529" customWidth="1"/>
    <col min="8201" max="8201" width="15" style="529" customWidth="1"/>
    <col min="8202" max="8202" width="35.6640625" style="529" customWidth="1"/>
    <col min="8203" max="8203" width="22.6640625" style="529" customWidth="1"/>
    <col min="8204" max="8204" width="25" style="529" customWidth="1"/>
    <col min="8205" max="8448" width="9.33203125" style="529"/>
    <col min="8449" max="8449" width="54.1640625" style="529" customWidth="1"/>
    <col min="8450" max="8451" width="17" style="529" customWidth="1"/>
    <col min="8452" max="8452" width="9.83203125" style="529" customWidth="1"/>
    <col min="8453" max="8453" width="21.6640625" style="529" customWidth="1"/>
    <col min="8454" max="8454" width="17.5" style="529" customWidth="1"/>
    <col min="8455" max="8455" width="14.1640625" style="529" customWidth="1"/>
    <col min="8456" max="8456" width="20" style="529" customWidth="1"/>
    <col min="8457" max="8457" width="15" style="529" customWidth="1"/>
    <col min="8458" max="8458" width="35.6640625" style="529" customWidth="1"/>
    <col min="8459" max="8459" width="22.6640625" style="529" customWidth="1"/>
    <col min="8460" max="8460" width="25" style="529" customWidth="1"/>
    <col min="8461" max="8704" width="9.33203125" style="529"/>
    <col min="8705" max="8705" width="54.1640625" style="529" customWidth="1"/>
    <col min="8706" max="8707" width="17" style="529" customWidth="1"/>
    <col min="8708" max="8708" width="9.83203125" style="529" customWidth="1"/>
    <col min="8709" max="8709" width="21.6640625" style="529" customWidth="1"/>
    <col min="8710" max="8710" width="17.5" style="529" customWidth="1"/>
    <col min="8711" max="8711" width="14.1640625" style="529" customWidth="1"/>
    <col min="8712" max="8712" width="20" style="529" customWidth="1"/>
    <col min="8713" max="8713" width="15" style="529" customWidth="1"/>
    <col min="8714" max="8714" width="35.6640625" style="529" customWidth="1"/>
    <col min="8715" max="8715" width="22.6640625" style="529" customWidth="1"/>
    <col min="8716" max="8716" width="25" style="529" customWidth="1"/>
    <col min="8717" max="8960" width="9.33203125" style="529"/>
    <col min="8961" max="8961" width="54.1640625" style="529" customWidth="1"/>
    <col min="8962" max="8963" width="17" style="529" customWidth="1"/>
    <col min="8964" max="8964" width="9.83203125" style="529" customWidth="1"/>
    <col min="8965" max="8965" width="21.6640625" style="529" customWidth="1"/>
    <col min="8966" max="8966" width="17.5" style="529" customWidth="1"/>
    <col min="8967" max="8967" width="14.1640625" style="529" customWidth="1"/>
    <col min="8968" max="8968" width="20" style="529" customWidth="1"/>
    <col min="8969" max="8969" width="15" style="529" customWidth="1"/>
    <col min="8970" max="8970" width="35.6640625" style="529" customWidth="1"/>
    <col min="8971" max="8971" width="22.6640625" style="529" customWidth="1"/>
    <col min="8972" max="8972" width="25" style="529" customWidth="1"/>
    <col min="8973" max="9216" width="9.33203125" style="529"/>
    <col min="9217" max="9217" width="54.1640625" style="529" customWidth="1"/>
    <col min="9218" max="9219" width="17" style="529" customWidth="1"/>
    <col min="9220" max="9220" width="9.83203125" style="529" customWidth="1"/>
    <col min="9221" max="9221" width="21.6640625" style="529" customWidth="1"/>
    <col min="9222" max="9222" width="17.5" style="529" customWidth="1"/>
    <col min="9223" max="9223" width="14.1640625" style="529" customWidth="1"/>
    <col min="9224" max="9224" width="20" style="529" customWidth="1"/>
    <col min="9225" max="9225" width="15" style="529" customWidth="1"/>
    <col min="9226" max="9226" width="35.6640625" style="529" customWidth="1"/>
    <col min="9227" max="9227" width="22.6640625" style="529" customWidth="1"/>
    <col min="9228" max="9228" width="25" style="529" customWidth="1"/>
    <col min="9229" max="9472" width="9.33203125" style="529"/>
    <col min="9473" max="9473" width="54.1640625" style="529" customWidth="1"/>
    <col min="9474" max="9475" width="17" style="529" customWidth="1"/>
    <col min="9476" max="9476" width="9.83203125" style="529" customWidth="1"/>
    <col min="9477" max="9477" width="21.6640625" style="529" customWidth="1"/>
    <col min="9478" max="9478" width="17.5" style="529" customWidth="1"/>
    <col min="9479" max="9479" width="14.1640625" style="529" customWidth="1"/>
    <col min="9480" max="9480" width="20" style="529" customWidth="1"/>
    <col min="9481" max="9481" width="15" style="529" customWidth="1"/>
    <col min="9482" max="9482" width="35.6640625" style="529" customWidth="1"/>
    <col min="9483" max="9483" width="22.6640625" style="529" customWidth="1"/>
    <col min="9484" max="9484" width="25" style="529" customWidth="1"/>
    <col min="9485" max="9728" width="9.33203125" style="529"/>
    <col min="9729" max="9729" width="54.1640625" style="529" customWidth="1"/>
    <col min="9730" max="9731" width="17" style="529" customWidth="1"/>
    <col min="9732" max="9732" width="9.83203125" style="529" customWidth="1"/>
    <col min="9733" max="9733" width="21.6640625" style="529" customWidth="1"/>
    <col min="9734" max="9734" width="17.5" style="529" customWidth="1"/>
    <col min="9735" max="9735" width="14.1640625" style="529" customWidth="1"/>
    <col min="9736" max="9736" width="20" style="529" customWidth="1"/>
    <col min="9737" max="9737" width="15" style="529" customWidth="1"/>
    <col min="9738" max="9738" width="35.6640625" style="529" customWidth="1"/>
    <col min="9739" max="9739" width="22.6640625" style="529" customWidth="1"/>
    <col min="9740" max="9740" width="25" style="529" customWidth="1"/>
    <col min="9741" max="9984" width="9.33203125" style="529"/>
    <col min="9985" max="9985" width="54.1640625" style="529" customWidth="1"/>
    <col min="9986" max="9987" width="17" style="529" customWidth="1"/>
    <col min="9988" max="9988" width="9.83203125" style="529" customWidth="1"/>
    <col min="9989" max="9989" width="21.6640625" style="529" customWidth="1"/>
    <col min="9990" max="9990" width="17.5" style="529" customWidth="1"/>
    <col min="9991" max="9991" width="14.1640625" style="529" customWidth="1"/>
    <col min="9992" max="9992" width="20" style="529" customWidth="1"/>
    <col min="9993" max="9993" width="15" style="529" customWidth="1"/>
    <col min="9994" max="9994" width="35.6640625" style="529" customWidth="1"/>
    <col min="9995" max="9995" width="22.6640625" style="529" customWidth="1"/>
    <col min="9996" max="9996" width="25" style="529" customWidth="1"/>
    <col min="9997" max="10240" width="9.33203125" style="529"/>
    <col min="10241" max="10241" width="54.1640625" style="529" customWidth="1"/>
    <col min="10242" max="10243" width="17" style="529" customWidth="1"/>
    <col min="10244" max="10244" width="9.83203125" style="529" customWidth="1"/>
    <col min="10245" max="10245" width="21.6640625" style="529" customWidth="1"/>
    <col min="10246" max="10246" width="17.5" style="529" customWidth="1"/>
    <col min="10247" max="10247" width="14.1640625" style="529" customWidth="1"/>
    <col min="10248" max="10248" width="20" style="529" customWidth="1"/>
    <col min="10249" max="10249" width="15" style="529" customWidth="1"/>
    <col min="10250" max="10250" width="35.6640625" style="529" customWidth="1"/>
    <col min="10251" max="10251" width="22.6640625" style="529" customWidth="1"/>
    <col min="10252" max="10252" width="25" style="529" customWidth="1"/>
    <col min="10253" max="10496" width="9.33203125" style="529"/>
    <col min="10497" max="10497" width="54.1640625" style="529" customWidth="1"/>
    <col min="10498" max="10499" width="17" style="529" customWidth="1"/>
    <col min="10500" max="10500" width="9.83203125" style="529" customWidth="1"/>
    <col min="10501" max="10501" width="21.6640625" style="529" customWidth="1"/>
    <col min="10502" max="10502" width="17.5" style="529" customWidth="1"/>
    <col min="10503" max="10503" width="14.1640625" style="529" customWidth="1"/>
    <col min="10504" max="10504" width="20" style="529" customWidth="1"/>
    <col min="10505" max="10505" width="15" style="529" customWidth="1"/>
    <col min="10506" max="10506" width="35.6640625" style="529" customWidth="1"/>
    <col min="10507" max="10507" width="22.6640625" style="529" customWidth="1"/>
    <col min="10508" max="10508" width="25" style="529" customWidth="1"/>
    <col min="10509" max="10752" width="9.33203125" style="529"/>
    <col min="10753" max="10753" width="54.1640625" style="529" customWidth="1"/>
    <col min="10754" max="10755" width="17" style="529" customWidth="1"/>
    <col min="10756" max="10756" width="9.83203125" style="529" customWidth="1"/>
    <col min="10757" max="10757" width="21.6640625" style="529" customWidth="1"/>
    <col min="10758" max="10758" width="17.5" style="529" customWidth="1"/>
    <col min="10759" max="10759" width="14.1640625" style="529" customWidth="1"/>
    <col min="10760" max="10760" width="20" style="529" customWidth="1"/>
    <col min="10761" max="10761" width="15" style="529" customWidth="1"/>
    <col min="10762" max="10762" width="35.6640625" style="529" customWidth="1"/>
    <col min="10763" max="10763" width="22.6640625" style="529" customWidth="1"/>
    <col min="10764" max="10764" width="25" style="529" customWidth="1"/>
    <col min="10765" max="11008" width="9.33203125" style="529"/>
    <col min="11009" max="11009" width="54.1640625" style="529" customWidth="1"/>
    <col min="11010" max="11011" width="17" style="529" customWidth="1"/>
    <col min="11012" max="11012" width="9.83203125" style="529" customWidth="1"/>
    <col min="11013" max="11013" width="21.6640625" style="529" customWidth="1"/>
    <col min="11014" max="11014" width="17.5" style="529" customWidth="1"/>
    <col min="11015" max="11015" width="14.1640625" style="529" customWidth="1"/>
    <col min="11016" max="11016" width="20" style="529" customWidth="1"/>
    <col min="11017" max="11017" width="15" style="529" customWidth="1"/>
    <col min="11018" max="11018" width="35.6640625" style="529" customWidth="1"/>
    <col min="11019" max="11019" width="22.6640625" style="529" customWidth="1"/>
    <col min="11020" max="11020" width="25" style="529" customWidth="1"/>
    <col min="11021" max="11264" width="9.33203125" style="529"/>
    <col min="11265" max="11265" width="54.1640625" style="529" customWidth="1"/>
    <col min="11266" max="11267" width="17" style="529" customWidth="1"/>
    <col min="11268" max="11268" width="9.83203125" style="529" customWidth="1"/>
    <col min="11269" max="11269" width="21.6640625" style="529" customWidth="1"/>
    <col min="11270" max="11270" width="17.5" style="529" customWidth="1"/>
    <col min="11271" max="11271" width="14.1640625" style="529" customWidth="1"/>
    <col min="11272" max="11272" width="20" style="529" customWidth="1"/>
    <col min="11273" max="11273" width="15" style="529" customWidth="1"/>
    <col min="11274" max="11274" width="35.6640625" style="529" customWidth="1"/>
    <col min="11275" max="11275" width="22.6640625" style="529" customWidth="1"/>
    <col min="11276" max="11276" width="25" style="529" customWidth="1"/>
    <col min="11277" max="11520" width="9.33203125" style="529"/>
    <col min="11521" max="11521" width="54.1640625" style="529" customWidth="1"/>
    <col min="11522" max="11523" width="17" style="529" customWidth="1"/>
    <col min="11524" max="11524" width="9.83203125" style="529" customWidth="1"/>
    <col min="11525" max="11525" width="21.6640625" style="529" customWidth="1"/>
    <col min="11526" max="11526" width="17.5" style="529" customWidth="1"/>
    <col min="11527" max="11527" width="14.1640625" style="529" customWidth="1"/>
    <col min="11528" max="11528" width="20" style="529" customWidth="1"/>
    <col min="11529" max="11529" width="15" style="529" customWidth="1"/>
    <col min="11530" max="11530" width="35.6640625" style="529" customWidth="1"/>
    <col min="11531" max="11531" width="22.6640625" style="529" customWidth="1"/>
    <col min="11532" max="11532" width="25" style="529" customWidth="1"/>
    <col min="11533" max="11776" width="9.33203125" style="529"/>
    <col min="11777" max="11777" width="54.1640625" style="529" customWidth="1"/>
    <col min="11778" max="11779" width="17" style="529" customWidth="1"/>
    <col min="11780" max="11780" width="9.83203125" style="529" customWidth="1"/>
    <col min="11781" max="11781" width="21.6640625" style="529" customWidth="1"/>
    <col min="11782" max="11782" width="17.5" style="529" customWidth="1"/>
    <col min="11783" max="11783" width="14.1640625" style="529" customWidth="1"/>
    <col min="11784" max="11784" width="20" style="529" customWidth="1"/>
    <col min="11785" max="11785" width="15" style="529" customWidth="1"/>
    <col min="11786" max="11786" width="35.6640625" style="529" customWidth="1"/>
    <col min="11787" max="11787" width="22.6640625" style="529" customWidth="1"/>
    <col min="11788" max="11788" width="25" style="529" customWidth="1"/>
    <col min="11789" max="12032" width="9.33203125" style="529"/>
    <col min="12033" max="12033" width="54.1640625" style="529" customWidth="1"/>
    <col min="12034" max="12035" width="17" style="529" customWidth="1"/>
    <col min="12036" max="12036" width="9.83203125" style="529" customWidth="1"/>
    <col min="12037" max="12037" width="21.6640625" style="529" customWidth="1"/>
    <col min="12038" max="12038" width="17.5" style="529" customWidth="1"/>
    <col min="12039" max="12039" width="14.1640625" style="529" customWidth="1"/>
    <col min="12040" max="12040" width="20" style="529" customWidth="1"/>
    <col min="12041" max="12041" width="15" style="529" customWidth="1"/>
    <col min="12042" max="12042" width="35.6640625" style="529" customWidth="1"/>
    <col min="12043" max="12043" width="22.6640625" style="529" customWidth="1"/>
    <col min="12044" max="12044" width="25" style="529" customWidth="1"/>
    <col min="12045" max="12288" width="9.33203125" style="529"/>
    <col min="12289" max="12289" width="54.1640625" style="529" customWidth="1"/>
    <col min="12290" max="12291" width="17" style="529" customWidth="1"/>
    <col min="12292" max="12292" width="9.83203125" style="529" customWidth="1"/>
    <col min="12293" max="12293" width="21.6640625" style="529" customWidth="1"/>
    <col min="12294" max="12294" width="17.5" style="529" customWidth="1"/>
    <col min="12295" max="12295" width="14.1640625" style="529" customWidth="1"/>
    <col min="12296" max="12296" width="20" style="529" customWidth="1"/>
    <col min="12297" max="12297" width="15" style="529" customWidth="1"/>
    <col min="12298" max="12298" width="35.6640625" style="529" customWidth="1"/>
    <col min="12299" max="12299" width="22.6640625" style="529" customWidth="1"/>
    <col min="12300" max="12300" width="25" style="529" customWidth="1"/>
    <col min="12301" max="12544" width="9.33203125" style="529"/>
    <col min="12545" max="12545" width="54.1640625" style="529" customWidth="1"/>
    <col min="12546" max="12547" width="17" style="529" customWidth="1"/>
    <col min="12548" max="12548" width="9.83203125" style="529" customWidth="1"/>
    <col min="12549" max="12549" width="21.6640625" style="529" customWidth="1"/>
    <col min="12550" max="12550" width="17.5" style="529" customWidth="1"/>
    <col min="12551" max="12551" width="14.1640625" style="529" customWidth="1"/>
    <col min="12552" max="12552" width="20" style="529" customWidth="1"/>
    <col min="12553" max="12553" width="15" style="529" customWidth="1"/>
    <col min="12554" max="12554" width="35.6640625" style="529" customWidth="1"/>
    <col min="12555" max="12555" width="22.6640625" style="529" customWidth="1"/>
    <col min="12556" max="12556" width="25" style="529" customWidth="1"/>
    <col min="12557" max="12800" width="9.33203125" style="529"/>
    <col min="12801" max="12801" width="54.1640625" style="529" customWidth="1"/>
    <col min="12802" max="12803" width="17" style="529" customWidth="1"/>
    <col min="12804" max="12804" width="9.83203125" style="529" customWidth="1"/>
    <col min="12805" max="12805" width="21.6640625" style="529" customWidth="1"/>
    <col min="12806" max="12806" width="17.5" style="529" customWidth="1"/>
    <col min="12807" max="12807" width="14.1640625" style="529" customWidth="1"/>
    <col min="12808" max="12808" width="20" style="529" customWidth="1"/>
    <col min="12809" max="12809" width="15" style="529" customWidth="1"/>
    <col min="12810" max="12810" width="35.6640625" style="529" customWidth="1"/>
    <col min="12811" max="12811" width="22.6640625" style="529" customWidth="1"/>
    <col min="12812" max="12812" width="25" style="529" customWidth="1"/>
    <col min="12813" max="13056" width="9.33203125" style="529"/>
    <col min="13057" max="13057" width="54.1640625" style="529" customWidth="1"/>
    <col min="13058" max="13059" width="17" style="529" customWidth="1"/>
    <col min="13060" max="13060" width="9.83203125" style="529" customWidth="1"/>
    <col min="13061" max="13061" width="21.6640625" style="529" customWidth="1"/>
    <col min="13062" max="13062" width="17.5" style="529" customWidth="1"/>
    <col min="13063" max="13063" width="14.1640625" style="529" customWidth="1"/>
    <col min="13064" max="13064" width="20" style="529" customWidth="1"/>
    <col min="13065" max="13065" width="15" style="529" customWidth="1"/>
    <col min="13066" max="13066" width="35.6640625" style="529" customWidth="1"/>
    <col min="13067" max="13067" width="22.6640625" style="529" customWidth="1"/>
    <col min="13068" max="13068" width="25" style="529" customWidth="1"/>
    <col min="13069" max="13312" width="9.33203125" style="529"/>
    <col min="13313" max="13313" width="54.1640625" style="529" customWidth="1"/>
    <col min="13314" max="13315" width="17" style="529" customWidth="1"/>
    <col min="13316" max="13316" width="9.83203125" style="529" customWidth="1"/>
    <col min="13317" max="13317" width="21.6640625" style="529" customWidth="1"/>
    <col min="13318" max="13318" width="17.5" style="529" customWidth="1"/>
    <col min="13319" max="13319" width="14.1640625" style="529" customWidth="1"/>
    <col min="13320" max="13320" width="20" style="529" customWidth="1"/>
    <col min="13321" max="13321" width="15" style="529" customWidth="1"/>
    <col min="13322" max="13322" width="35.6640625" style="529" customWidth="1"/>
    <col min="13323" max="13323" width="22.6640625" style="529" customWidth="1"/>
    <col min="13324" max="13324" width="25" style="529" customWidth="1"/>
    <col min="13325" max="13568" width="9.33203125" style="529"/>
    <col min="13569" max="13569" width="54.1640625" style="529" customWidth="1"/>
    <col min="13570" max="13571" width="17" style="529" customWidth="1"/>
    <col min="13572" max="13572" width="9.83203125" style="529" customWidth="1"/>
    <col min="13573" max="13573" width="21.6640625" style="529" customWidth="1"/>
    <col min="13574" max="13574" width="17.5" style="529" customWidth="1"/>
    <col min="13575" max="13575" width="14.1640625" style="529" customWidth="1"/>
    <col min="13576" max="13576" width="20" style="529" customWidth="1"/>
    <col min="13577" max="13577" width="15" style="529" customWidth="1"/>
    <col min="13578" max="13578" width="35.6640625" style="529" customWidth="1"/>
    <col min="13579" max="13579" width="22.6640625" style="529" customWidth="1"/>
    <col min="13580" max="13580" width="25" style="529" customWidth="1"/>
    <col min="13581" max="13824" width="9.33203125" style="529"/>
    <col min="13825" max="13825" width="54.1640625" style="529" customWidth="1"/>
    <col min="13826" max="13827" width="17" style="529" customWidth="1"/>
    <col min="13828" max="13828" width="9.83203125" style="529" customWidth="1"/>
    <col min="13829" max="13829" width="21.6640625" style="529" customWidth="1"/>
    <col min="13830" max="13830" width="17.5" style="529" customWidth="1"/>
    <col min="13831" max="13831" width="14.1640625" style="529" customWidth="1"/>
    <col min="13832" max="13832" width="20" style="529" customWidth="1"/>
    <col min="13833" max="13833" width="15" style="529" customWidth="1"/>
    <col min="13834" max="13834" width="35.6640625" style="529" customWidth="1"/>
    <col min="13835" max="13835" width="22.6640625" style="529" customWidth="1"/>
    <col min="13836" max="13836" width="25" style="529" customWidth="1"/>
    <col min="13837" max="14080" width="9.33203125" style="529"/>
    <col min="14081" max="14081" width="54.1640625" style="529" customWidth="1"/>
    <col min="14082" max="14083" width="17" style="529" customWidth="1"/>
    <col min="14084" max="14084" width="9.83203125" style="529" customWidth="1"/>
    <col min="14085" max="14085" width="21.6640625" style="529" customWidth="1"/>
    <col min="14086" max="14086" width="17.5" style="529" customWidth="1"/>
    <col min="14087" max="14087" width="14.1640625" style="529" customWidth="1"/>
    <col min="14088" max="14088" width="20" style="529" customWidth="1"/>
    <col min="14089" max="14089" width="15" style="529" customWidth="1"/>
    <col min="14090" max="14090" width="35.6640625" style="529" customWidth="1"/>
    <col min="14091" max="14091" width="22.6640625" style="529" customWidth="1"/>
    <col min="14092" max="14092" width="25" style="529" customWidth="1"/>
    <col min="14093" max="14336" width="9.33203125" style="529"/>
    <col min="14337" max="14337" width="54.1640625" style="529" customWidth="1"/>
    <col min="14338" max="14339" width="17" style="529" customWidth="1"/>
    <col min="14340" max="14340" width="9.83203125" style="529" customWidth="1"/>
    <col min="14341" max="14341" width="21.6640625" style="529" customWidth="1"/>
    <col min="14342" max="14342" width="17.5" style="529" customWidth="1"/>
    <col min="14343" max="14343" width="14.1640625" style="529" customWidth="1"/>
    <col min="14344" max="14344" width="20" style="529" customWidth="1"/>
    <col min="14345" max="14345" width="15" style="529" customWidth="1"/>
    <col min="14346" max="14346" width="35.6640625" style="529" customWidth="1"/>
    <col min="14347" max="14347" width="22.6640625" style="529" customWidth="1"/>
    <col min="14348" max="14348" width="25" style="529" customWidth="1"/>
    <col min="14349" max="14592" width="9.33203125" style="529"/>
    <col min="14593" max="14593" width="54.1640625" style="529" customWidth="1"/>
    <col min="14594" max="14595" width="17" style="529" customWidth="1"/>
    <col min="14596" max="14596" width="9.83203125" style="529" customWidth="1"/>
    <col min="14597" max="14597" width="21.6640625" style="529" customWidth="1"/>
    <col min="14598" max="14598" width="17.5" style="529" customWidth="1"/>
    <col min="14599" max="14599" width="14.1640625" style="529" customWidth="1"/>
    <col min="14600" max="14600" width="20" style="529" customWidth="1"/>
    <col min="14601" max="14601" width="15" style="529" customWidth="1"/>
    <col min="14602" max="14602" width="35.6640625" style="529" customWidth="1"/>
    <col min="14603" max="14603" width="22.6640625" style="529" customWidth="1"/>
    <col min="14604" max="14604" width="25" style="529" customWidth="1"/>
    <col min="14605" max="14848" width="9.33203125" style="529"/>
    <col min="14849" max="14849" width="54.1640625" style="529" customWidth="1"/>
    <col min="14850" max="14851" width="17" style="529" customWidth="1"/>
    <col min="14852" max="14852" width="9.83203125" style="529" customWidth="1"/>
    <col min="14853" max="14853" width="21.6640625" style="529" customWidth="1"/>
    <col min="14854" max="14854" width="17.5" style="529" customWidth="1"/>
    <col min="14855" max="14855" width="14.1640625" style="529" customWidth="1"/>
    <col min="14856" max="14856" width="20" style="529" customWidth="1"/>
    <col min="14857" max="14857" width="15" style="529" customWidth="1"/>
    <col min="14858" max="14858" width="35.6640625" style="529" customWidth="1"/>
    <col min="14859" max="14859" width="22.6640625" style="529" customWidth="1"/>
    <col min="14860" max="14860" width="25" style="529" customWidth="1"/>
    <col min="14861" max="15104" width="9.33203125" style="529"/>
    <col min="15105" max="15105" width="54.1640625" style="529" customWidth="1"/>
    <col min="15106" max="15107" width="17" style="529" customWidth="1"/>
    <col min="15108" max="15108" width="9.83203125" style="529" customWidth="1"/>
    <col min="15109" max="15109" width="21.6640625" style="529" customWidth="1"/>
    <col min="15110" max="15110" width="17.5" style="529" customWidth="1"/>
    <col min="15111" max="15111" width="14.1640625" style="529" customWidth="1"/>
    <col min="15112" max="15112" width="20" style="529" customWidth="1"/>
    <col min="15113" max="15113" width="15" style="529" customWidth="1"/>
    <col min="15114" max="15114" width="35.6640625" style="529" customWidth="1"/>
    <col min="15115" max="15115" width="22.6640625" style="529" customWidth="1"/>
    <col min="15116" max="15116" width="25" style="529" customWidth="1"/>
    <col min="15117" max="15360" width="9.33203125" style="529"/>
    <col min="15361" max="15361" width="54.1640625" style="529" customWidth="1"/>
    <col min="15362" max="15363" width="17" style="529" customWidth="1"/>
    <col min="15364" max="15364" width="9.83203125" style="529" customWidth="1"/>
    <col min="15365" max="15365" width="21.6640625" style="529" customWidth="1"/>
    <col min="15366" max="15366" width="17.5" style="529" customWidth="1"/>
    <col min="15367" max="15367" width="14.1640625" style="529" customWidth="1"/>
    <col min="15368" max="15368" width="20" style="529" customWidth="1"/>
    <col min="15369" max="15369" width="15" style="529" customWidth="1"/>
    <col min="15370" max="15370" width="35.6640625" style="529" customWidth="1"/>
    <col min="15371" max="15371" width="22.6640625" style="529" customWidth="1"/>
    <col min="15372" max="15372" width="25" style="529" customWidth="1"/>
    <col min="15373" max="15616" width="9.33203125" style="529"/>
    <col min="15617" max="15617" width="54.1640625" style="529" customWidth="1"/>
    <col min="15618" max="15619" width="17" style="529" customWidth="1"/>
    <col min="15620" max="15620" width="9.83203125" style="529" customWidth="1"/>
    <col min="15621" max="15621" width="21.6640625" style="529" customWidth="1"/>
    <col min="15622" max="15622" width="17.5" style="529" customWidth="1"/>
    <col min="15623" max="15623" width="14.1640625" style="529" customWidth="1"/>
    <col min="15624" max="15624" width="20" style="529" customWidth="1"/>
    <col min="15625" max="15625" width="15" style="529" customWidth="1"/>
    <col min="15626" max="15626" width="35.6640625" style="529" customWidth="1"/>
    <col min="15627" max="15627" width="22.6640625" style="529" customWidth="1"/>
    <col min="15628" max="15628" width="25" style="529" customWidth="1"/>
    <col min="15629" max="15872" width="9.33203125" style="529"/>
    <col min="15873" max="15873" width="54.1640625" style="529" customWidth="1"/>
    <col min="15874" max="15875" width="17" style="529" customWidth="1"/>
    <col min="15876" max="15876" width="9.83203125" style="529" customWidth="1"/>
    <col min="15877" max="15877" width="21.6640625" style="529" customWidth="1"/>
    <col min="15878" max="15878" width="17.5" style="529" customWidth="1"/>
    <col min="15879" max="15879" width="14.1640625" style="529" customWidth="1"/>
    <col min="15880" max="15880" width="20" style="529" customWidth="1"/>
    <col min="15881" max="15881" width="15" style="529" customWidth="1"/>
    <col min="15882" max="15882" width="35.6640625" style="529" customWidth="1"/>
    <col min="15883" max="15883" width="22.6640625" style="529" customWidth="1"/>
    <col min="15884" max="15884" width="25" style="529" customWidth="1"/>
    <col min="15885" max="16128" width="9.33203125" style="529"/>
    <col min="16129" max="16129" width="54.1640625" style="529" customWidth="1"/>
    <col min="16130" max="16131" width="17" style="529" customWidth="1"/>
    <col min="16132" max="16132" width="9.83203125" style="529" customWidth="1"/>
    <col min="16133" max="16133" width="21.6640625" style="529" customWidth="1"/>
    <col min="16134" max="16134" width="17.5" style="529" customWidth="1"/>
    <col min="16135" max="16135" width="14.1640625" style="529" customWidth="1"/>
    <col min="16136" max="16136" width="20" style="529" customWidth="1"/>
    <col min="16137" max="16137" width="15" style="529" customWidth="1"/>
    <col min="16138" max="16138" width="35.6640625" style="529" customWidth="1"/>
    <col min="16139" max="16139" width="22.6640625" style="529" customWidth="1"/>
    <col min="16140" max="16140" width="25" style="529" customWidth="1"/>
    <col min="16141" max="16384" width="9.33203125" style="529"/>
  </cols>
  <sheetData>
    <row r="1" spans="1:12" ht="9.9499999999999993" customHeight="1" x14ac:dyDescent="0.2">
      <c r="A1" s="528" t="s">
        <v>196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</row>
    <row r="2" spans="1:12" ht="20.100000000000001" customHeight="1" x14ac:dyDescent="0.2">
      <c r="A2" s="528"/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</row>
    <row r="3" spans="1:12" ht="48" customHeight="1" x14ac:dyDescent="0.2">
      <c r="A3" s="528"/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</row>
    <row r="4" spans="1:12" ht="20.25" customHeight="1" x14ac:dyDescent="0.2">
      <c r="A4" s="530" t="s">
        <v>104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</row>
    <row r="5" spans="1:12" x14ac:dyDescent="0.2">
      <c r="A5" s="531" t="s">
        <v>198</v>
      </c>
    </row>
    <row r="6" spans="1:12" ht="16.5" customHeight="1" x14ac:dyDescent="0.2">
      <c r="A6" s="532" t="s">
        <v>199</v>
      </c>
      <c r="B6" s="533"/>
      <c r="C6" s="534" t="s">
        <v>200</v>
      </c>
      <c r="D6" s="534" t="s">
        <v>71</v>
      </c>
      <c r="E6" s="535" t="s">
        <v>201</v>
      </c>
      <c r="F6" s="535"/>
      <c r="G6" s="535"/>
      <c r="H6" s="536" t="s">
        <v>202</v>
      </c>
      <c r="I6" s="535" t="s">
        <v>203</v>
      </c>
      <c r="J6" s="537" t="s">
        <v>204</v>
      </c>
      <c r="K6" s="538"/>
      <c r="L6" s="539"/>
    </row>
    <row r="7" spans="1:12" ht="18.95" customHeight="1" x14ac:dyDescent="0.2">
      <c r="A7" s="540"/>
      <c r="B7" s="541"/>
      <c r="C7" s="542"/>
      <c r="D7" s="542"/>
      <c r="E7" s="535" t="s">
        <v>205</v>
      </c>
      <c r="F7" s="535"/>
      <c r="G7" s="535" t="s">
        <v>129</v>
      </c>
      <c r="H7" s="536"/>
      <c r="I7" s="535"/>
      <c r="J7" s="543" t="s">
        <v>206</v>
      </c>
      <c r="K7" s="544" t="s">
        <v>207</v>
      </c>
      <c r="L7" s="543" t="s">
        <v>208</v>
      </c>
    </row>
    <row r="8" spans="1:12" ht="10.5" customHeight="1" x14ac:dyDescent="0.2">
      <c r="A8" s="545"/>
      <c r="B8" s="546"/>
      <c r="C8" s="547"/>
      <c r="D8" s="547"/>
      <c r="E8" s="548" t="s">
        <v>209</v>
      </c>
      <c r="F8" s="549" t="s">
        <v>210</v>
      </c>
      <c r="G8" s="535"/>
      <c r="H8" s="536"/>
      <c r="I8" s="535"/>
      <c r="J8" s="543"/>
      <c r="K8" s="544"/>
      <c r="L8" s="543"/>
    </row>
    <row r="9" spans="1:12" x14ac:dyDescent="0.2">
      <c r="A9" s="550">
        <v>1</v>
      </c>
      <c r="B9" s="551"/>
      <c r="C9" s="552" t="s">
        <v>589</v>
      </c>
      <c r="D9" s="549">
        <v>3</v>
      </c>
      <c r="E9" s="548">
        <v>4</v>
      </c>
      <c r="F9" s="552" t="s">
        <v>590</v>
      </c>
      <c r="G9" s="553">
        <v>6</v>
      </c>
      <c r="H9" s="554" t="s">
        <v>591</v>
      </c>
      <c r="I9" s="553">
        <v>8</v>
      </c>
      <c r="J9" s="555">
        <v>9</v>
      </c>
      <c r="K9" s="555">
        <v>10</v>
      </c>
      <c r="L9" s="555">
        <v>11</v>
      </c>
    </row>
    <row r="10" spans="1:12" ht="24" customHeight="1" x14ac:dyDescent="0.2">
      <c r="A10" s="556" t="s">
        <v>592</v>
      </c>
      <c r="B10" s="556"/>
      <c r="C10" s="557" t="s">
        <v>211</v>
      </c>
      <c r="D10" s="558">
        <v>1001</v>
      </c>
      <c r="E10" s="559" t="s">
        <v>593</v>
      </c>
      <c r="F10" s="560">
        <v>792</v>
      </c>
      <c r="G10" s="561">
        <v>730</v>
      </c>
      <c r="H10" s="562">
        <f>I10*G10</f>
        <v>27121087.297399998</v>
      </c>
      <c r="I10" s="561">
        <v>37152.174379999997</v>
      </c>
      <c r="J10" s="563" t="s">
        <v>594</v>
      </c>
      <c r="K10" s="564">
        <v>45065</v>
      </c>
      <c r="L10" s="565" t="s">
        <v>595</v>
      </c>
    </row>
    <row r="11" spans="1:12" ht="17.25" customHeight="1" x14ac:dyDescent="0.2">
      <c r="A11" s="556" t="s">
        <v>82</v>
      </c>
      <c r="B11" s="556"/>
      <c r="C11" s="557" t="s">
        <v>212</v>
      </c>
      <c r="D11" s="558">
        <v>1002</v>
      </c>
      <c r="E11" s="559" t="s">
        <v>593</v>
      </c>
      <c r="F11" s="560">
        <v>792</v>
      </c>
      <c r="G11" s="561">
        <v>68</v>
      </c>
      <c r="H11" s="562">
        <f>I11*G11</f>
        <v>536000.00399999996</v>
      </c>
      <c r="I11" s="561">
        <v>7882.3530000000001</v>
      </c>
      <c r="J11" s="563"/>
      <c r="K11" s="564"/>
      <c r="L11" s="565"/>
    </row>
    <row r="12" spans="1:12" ht="14.25" customHeight="1" x14ac:dyDescent="0.2">
      <c r="A12" s="566"/>
      <c r="B12" s="566"/>
      <c r="C12" s="567" t="s">
        <v>72</v>
      </c>
      <c r="D12" s="568">
        <v>9000</v>
      </c>
      <c r="E12" s="569"/>
      <c r="F12" s="569"/>
      <c r="G12" s="569">
        <f>G10+G11</f>
        <v>798</v>
      </c>
      <c r="H12" s="570">
        <f>H10+H11</f>
        <v>27657087.301399998</v>
      </c>
      <c r="I12" s="569">
        <f>I10+I11</f>
        <v>45034.52738</v>
      </c>
      <c r="J12" s="569"/>
      <c r="K12" s="569"/>
      <c r="L12" s="569"/>
    </row>
    <row r="13" spans="1:12" ht="15.75" customHeight="1" x14ac:dyDescent="0.2">
      <c r="D13" s="571"/>
    </row>
    <row r="14" spans="1:12" x14ac:dyDescent="0.2">
      <c r="A14" s="531" t="s">
        <v>213</v>
      </c>
      <c r="D14" s="571"/>
    </row>
    <row r="15" spans="1:12" ht="16.5" customHeight="1" x14ac:dyDescent="0.2">
      <c r="A15" s="572" t="s">
        <v>214</v>
      </c>
      <c r="B15" s="572"/>
      <c r="C15" s="573" t="s">
        <v>200</v>
      </c>
      <c r="D15" s="573" t="s">
        <v>71</v>
      </c>
      <c r="E15" s="535" t="s">
        <v>215</v>
      </c>
      <c r="F15" s="535"/>
      <c r="G15" s="535"/>
      <c r="H15" s="536" t="s">
        <v>216</v>
      </c>
      <c r="I15" s="535" t="s">
        <v>203</v>
      </c>
      <c r="J15" s="537" t="s">
        <v>204</v>
      </c>
      <c r="K15" s="538"/>
      <c r="L15" s="539"/>
    </row>
    <row r="16" spans="1:12" ht="14.25" customHeight="1" x14ac:dyDescent="0.2">
      <c r="A16" s="572"/>
      <c r="B16" s="572"/>
      <c r="C16" s="535"/>
      <c r="D16" s="573"/>
      <c r="E16" s="535" t="s">
        <v>205</v>
      </c>
      <c r="F16" s="535"/>
      <c r="G16" s="535" t="s">
        <v>129</v>
      </c>
      <c r="H16" s="536"/>
      <c r="I16" s="535"/>
      <c r="J16" s="543" t="s">
        <v>206</v>
      </c>
      <c r="K16" s="544" t="s">
        <v>207</v>
      </c>
      <c r="L16" s="543" t="s">
        <v>208</v>
      </c>
    </row>
    <row r="17" spans="1:12" ht="15.75" customHeight="1" x14ac:dyDescent="0.2">
      <c r="A17" s="572"/>
      <c r="B17" s="572"/>
      <c r="C17" s="535"/>
      <c r="D17" s="573"/>
      <c r="E17" s="548" t="s">
        <v>209</v>
      </c>
      <c r="F17" s="549" t="s">
        <v>210</v>
      </c>
      <c r="G17" s="535"/>
      <c r="H17" s="536"/>
      <c r="I17" s="535"/>
      <c r="J17" s="543"/>
      <c r="K17" s="544"/>
      <c r="L17" s="543"/>
    </row>
    <row r="18" spans="1:12" ht="15" customHeight="1" x14ac:dyDescent="0.2">
      <c r="A18" s="572">
        <v>1</v>
      </c>
      <c r="B18" s="572"/>
      <c r="C18" s="552" t="s">
        <v>589</v>
      </c>
      <c r="D18" s="549">
        <v>3</v>
      </c>
      <c r="E18" s="548">
        <v>4</v>
      </c>
      <c r="F18" s="552" t="s">
        <v>590</v>
      </c>
      <c r="G18" s="553">
        <v>6</v>
      </c>
      <c r="H18" s="554" t="s">
        <v>591</v>
      </c>
      <c r="I18" s="553">
        <v>8</v>
      </c>
      <c r="J18" s="555">
        <v>9</v>
      </c>
      <c r="K18" s="555">
        <v>10</v>
      </c>
      <c r="L18" s="555">
        <v>11</v>
      </c>
    </row>
    <row r="19" spans="1:12" ht="20.25" customHeight="1" x14ac:dyDescent="0.2">
      <c r="A19" s="574" t="s">
        <v>217</v>
      </c>
      <c r="B19" s="575"/>
      <c r="C19" s="576">
        <v>72</v>
      </c>
      <c r="D19" s="558">
        <v>1000</v>
      </c>
      <c r="E19" s="577" t="s">
        <v>24</v>
      </c>
      <c r="F19" s="576">
        <v>796</v>
      </c>
      <c r="G19" s="578">
        <v>2</v>
      </c>
      <c r="H19" s="579">
        <v>600000</v>
      </c>
      <c r="I19" s="580">
        <v>300000</v>
      </c>
      <c r="J19" s="581" t="s">
        <v>596</v>
      </c>
      <c r="K19" s="582">
        <v>45250</v>
      </c>
      <c r="L19" s="565" t="s">
        <v>597</v>
      </c>
    </row>
    <row r="20" spans="1:12" ht="20.25" customHeight="1" x14ac:dyDescent="0.2">
      <c r="A20" s="583"/>
      <c r="B20" s="583"/>
      <c r="C20" s="584"/>
      <c r="D20" s="558"/>
      <c r="E20" s="585"/>
      <c r="F20" s="584"/>
      <c r="G20" s="586"/>
      <c r="H20" s="587"/>
      <c r="I20" s="588"/>
      <c r="J20" s="589"/>
      <c r="K20" s="582">
        <v>44967</v>
      </c>
      <c r="L20" s="565" t="s">
        <v>598</v>
      </c>
    </row>
    <row r="21" spans="1:12" ht="12" customHeight="1" x14ac:dyDescent="0.2">
      <c r="A21" s="590"/>
      <c r="B21" s="590"/>
      <c r="C21" s="560"/>
      <c r="D21" s="558"/>
      <c r="E21" s="559"/>
      <c r="F21" s="560"/>
      <c r="G21" s="561"/>
      <c r="H21" s="562"/>
      <c r="I21" s="591"/>
      <c r="J21" s="563"/>
      <c r="K21" s="582"/>
      <c r="L21" s="565"/>
    </row>
    <row r="22" spans="1:12" x14ac:dyDescent="0.2">
      <c r="A22" s="566"/>
      <c r="B22" s="566"/>
      <c r="C22" s="567" t="s">
        <v>72</v>
      </c>
      <c r="D22" s="568">
        <v>9000</v>
      </c>
      <c r="E22" s="569"/>
      <c r="F22" s="569"/>
      <c r="G22" s="569">
        <v>2</v>
      </c>
      <c r="H22" s="570">
        <v>600000</v>
      </c>
      <c r="I22" s="570">
        <v>300000</v>
      </c>
      <c r="J22" s="569"/>
      <c r="K22" s="569"/>
      <c r="L22" s="569"/>
    </row>
    <row r="23" spans="1:12" x14ac:dyDescent="0.2">
      <c r="D23" s="571"/>
    </row>
    <row r="24" spans="1:12" x14ac:dyDescent="0.2">
      <c r="A24" s="531" t="s">
        <v>218</v>
      </c>
      <c r="D24" s="571"/>
    </row>
    <row r="25" spans="1:12" x14ac:dyDescent="0.2">
      <c r="A25" s="572" t="s">
        <v>219</v>
      </c>
      <c r="B25" s="572"/>
      <c r="C25" s="573" t="s">
        <v>200</v>
      </c>
      <c r="D25" s="573" t="s">
        <v>71</v>
      </c>
      <c r="E25" s="535" t="s">
        <v>220</v>
      </c>
      <c r="F25" s="535"/>
      <c r="G25" s="535"/>
      <c r="H25" s="536" t="s">
        <v>221</v>
      </c>
      <c r="I25" s="535" t="s">
        <v>203</v>
      </c>
      <c r="J25" s="592" t="s">
        <v>204</v>
      </c>
      <c r="K25" s="592"/>
      <c r="L25" s="592"/>
    </row>
    <row r="26" spans="1:12" ht="13.5" customHeight="1" x14ac:dyDescent="0.2">
      <c r="A26" s="572"/>
      <c r="B26" s="572"/>
      <c r="C26" s="535"/>
      <c r="D26" s="573"/>
      <c r="E26" s="535" t="s">
        <v>205</v>
      </c>
      <c r="F26" s="535"/>
      <c r="G26" s="535" t="s">
        <v>129</v>
      </c>
      <c r="H26" s="536"/>
      <c r="I26" s="535"/>
      <c r="J26" s="543" t="s">
        <v>206</v>
      </c>
      <c r="K26" s="544" t="s">
        <v>207</v>
      </c>
      <c r="L26" s="543" t="s">
        <v>208</v>
      </c>
    </row>
    <row r="27" spans="1:12" ht="16.5" customHeight="1" x14ac:dyDescent="0.2">
      <c r="A27" s="572"/>
      <c r="B27" s="572"/>
      <c r="C27" s="535"/>
      <c r="D27" s="573"/>
      <c r="E27" s="548" t="s">
        <v>209</v>
      </c>
      <c r="F27" s="549" t="s">
        <v>210</v>
      </c>
      <c r="G27" s="535"/>
      <c r="H27" s="536"/>
      <c r="I27" s="535"/>
      <c r="J27" s="543"/>
      <c r="K27" s="544"/>
      <c r="L27" s="543"/>
    </row>
    <row r="28" spans="1:12" ht="16.5" customHeight="1" x14ac:dyDescent="0.2">
      <c r="A28" s="572">
        <v>1</v>
      </c>
      <c r="B28" s="572"/>
      <c r="C28" s="552" t="s">
        <v>589</v>
      </c>
      <c r="D28" s="549">
        <v>3</v>
      </c>
      <c r="E28" s="548">
        <v>4</v>
      </c>
      <c r="F28" s="552" t="s">
        <v>590</v>
      </c>
      <c r="G28" s="553">
        <v>6</v>
      </c>
      <c r="H28" s="554" t="s">
        <v>591</v>
      </c>
      <c r="I28" s="553">
        <v>8</v>
      </c>
      <c r="J28" s="555">
        <v>9</v>
      </c>
      <c r="K28" s="555">
        <v>10</v>
      </c>
      <c r="L28" s="555">
        <v>11</v>
      </c>
    </row>
    <row r="29" spans="1:12" ht="16.5" customHeight="1" x14ac:dyDescent="0.2">
      <c r="A29" s="550" t="s">
        <v>599</v>
      </c>
      <c r="B29" s="551"/>
      <c r="C29" s="568" t="s">
        <v>600</v>
      </c>
      <c r="D29" s="558">
        <v>1000</v>
      </c>
      <c r="E29" s="559" t="s">
        <v>601</v>
      </c>
      <c r="F29" s="568">
        <v>168</v>
      </c>
      <c r="G29" s="553">
        <v>9.69</v>
      </c>
      <c r="H29" s="593">
        <f>I29*G29</f>
        <v>193800</v>
      </c>
      <c r="I29" s="594">
        <v>20000</v>
      </c>
      <c r="J29" s="595" t="s">
        <v>596</v>
      </c>
      <c r="K29" s="596">
        <v>45170</v>
      </c>
      <c r="L29" s="595" t="s">
        <v>602</v>
      </c>
    </row>
    <row r="30" spans="1:12" ht="16.5" customHeight="1" x14ac:dyDescent="0.2">
      <c r="A30" s="550"/>
      <c r="B30" s="551"/>
      <c r="C30" s="568"/>
      <c r="D30" s="558"/>
      <c r="E30" s="559"/>
      <c r="F30" s="568"/>
      <c r="G30" s="553"/>
      <c r="H30" s="593"/>
      <c r="I30" s="594"/>
      <c r="J30" s="595"/>
      <c r="K30" s="595"/>
      <c r="L30" s="595"/>
    </row>
    <row r="31" spans="1:12" x14ac:dyDescent="0.2">
      <c r="A31" s="597"/>
      <c r="B31" s="597"/>
      <c r="C31" s="567" t="s">
        <v>72</v>
      </c>
      <c r="D31" s="568">
        <v>9000</v>
      </c>
      <c r="E31" s="569"/>
      <c r="F31" s="569"/>
      <c r="G31" s="569">
        <v>9.69</v>
      </c>
      <c r="H31" s="570">
        <v>193800</v>
      </c>
      <c r="I31" s="570">
        <v>20000</v>
      </c>
      <c r="J31" s="569"/>
      <c r="K31" s="569"/>
      <c r="L31" s="569"/>
    </row>
    <row r="32" spans="1:12" x14ac:dyDescent="0.2">
      <c r="A32" s="598"/>
      <c r="B32" s="598"/>
      <c r="C32" s="599"/>
      <c r="D32" s="600"/>
      <c r="E32" s="601"/>
      <c r="F32" s="601"/>
      <c r="G32" s="601"/>
      <c r="H32" s="601"/>
      <c r="I32" s="601"/>
      <c r="J32" s="601"/>
      <c r="K32" s="601"/>
      <c r="L32" s="601"/>
    </row>
    <row r="33" spans="1:18" x14ac:dyDescent="0.2">
      <c r="A33" s="598"/>
      <c r="B33" s="598"/>
      <c r="C33" s="599"/>
      <c r="D33" s="600"/>
      <c r="E33" s="601"/>
      <c r="F33" s="601"/>
      <c r="G33" s="601"/>
      <c r="H33" s="601"/>
      <c r="I33" s="601"/>
      <c r="J33" s="601"/>
      <c r="K33" s="601"/>
      <c r="L33" s="601"/>
    </row>
    <row r="38" spans="1:18" x14ac:dyDescent="0.2">
      <c r="J38" s="602"/>
    </row>
    <row r="48" spans="1:18" s="606" customFormat="1" x14ac:dyDescent="0.2">
      <c r="A48" s="603"/>
      <c r="B48" s="604" t="s">
        <v>603</v>
      </c>
      <c r="C48" s="605"/>
      <c r="D48" s="605"/>
      <c r="E48" s="605"/>
      <c r="F48" s="605"/>
      <c r="G48" s="605"/>
      <c r="H48" s="605"/>
      <c r="I48" s="605"/>
      <c r="J48" s="605"/>
      <c r="K48" s="605"/>
      <c r="L48" s="605"/>
      <c r="M48" s="605"/>
      <c r="N48" s="605"/>
      <c r="O48" s="605"/>
      <c r="P48" s="605"/>
      <c r="Q48" s="605"/>
      <c r="R48" s="605"/>
    </row>
  </sheetData>
  <mergeCells count="56">
    <mergeCell ref="G26:G27"/>
    <mergeCell ref="J26:J27"/>
    <mergeCell ref="K26:K27"/>
    <mergeCell ref="L26:L27"/>
    <mergeCell ref="A29:B29"/>
    <mergeCell ref="G19:G20"/>
    <mergeCell ref="H19:H20"/>
    <mergeCell ref="I19:I20"/>
    <mergeCell ref="J19:J20"/>
    <mergeCell ref="A21:B21"/>
    <mergeCell ref="A9:B9"/>
    <mergeCell ref="A10:B10"/>
    <mergeCell ref="A11:B11"/>
    <mergeCell ref="A12:B12"/>
    <mergeCell ref="A15:B17"/>
    <mergeCell ref="A1:L3"/>
    <mergeCell ref="A4:L4"/>
    <mergeCell ref="A6:B8"/>
    <mergeCell ref="C6:C8"/>
    <mergeCell ref="D6:D8"/>
    <mergeCell ref="E6:G6"/>
    <mergeCell ref="H6:H8"/>
    <mergeCell ref="I6:I8"/>
    <mergeCell ref="J6:L6"/>
    <mergeCell ref="E7:F7"/>
    <mergeCell ref="G7:G8"/>
    <mergeCell ref="J7:J8"/>
    <mergeCell ref="K7:K8"/>
    <mergeCell ref="L7:L8"/>
    <mergeCell ref="C15:C17"/>
    <mergeCell ref="D15:D17"/>
    <mergeCell ref="E15:G15"/>
    <mergeCell ref="H15:H17"/>
    <mergeCell ref="E16:F16"/>
    <mergeCell ref="G16:G17"/>
    <mergeCell ref="I15:I17"/>
    <mergeCell ref="J15:L15"/>
    <mergeCell ref="J16:J17"/>
    <mergeCell ref="K16:K17"/>
    <mergeCell ref="L16:L17"/>
    <mergeCell ref="C19:C20"/>
    <mergeCell ref="E19:E20"/>
    <mergeCell ref="F19:F20"/>
    <mergeCell ref="A18:B18"/>
    <mergeCell ref="A22:B22"/>
    <mergeCell ref="A25:B27"/>
    <mergeCell ref="D25:D27"/>
    <mergeCell ref="E25:G25"/>
    <mergeCell ref="H25:H27"/>
    <mergeCell ref="I25:I27"/>
    <mergeCell ref="J25:L25"/>
    <mergeCell ref="E26:F26"/>
    <mergeCell ref="A28:B28"/>
    <mergeCell ref="C25:C27"/>
    <mergeCell ref="A30:B30"/>
    <mergeCell ref="A31:B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A6" sqref="A6"/>
    </sheetView>
  </sheetViews>
  <sheetFormatPr defaultRowHeight="12.75" x14ac:dyDescent="0.2"/>
  <cols>
    <col min="1" max="1" width="39.1640625" customWidth="1"/>
    <col min="2" max="2" width="43.83203125" customWidth="1"/>
    <col min="3" max="3" width="14.6640625" customWidth="1"/>
    <col min="4" max="7" width="27.5" customWidth="1"/>
    <col min="257" max="257" width="39.1640625" customWidth="1"/>
    <col min="258" max="258" width="43.83203125" customWidth="1"/>
    <col min="259" max="259" width="14.6640625" customWidth="1"/>
    <col min="260" max="263" width="27.5" customWidth="1"/>
    <col min="513" max="513" width="39.1640625" customWidth="1"/>
    <col min="514" max="514" width="43.83203125" customWidth="1"/>
    <col min="515" max="515" width="14.6640625" customWidth="1"/>
    <col min="516" max="519" width="27.5" customWidth="1"/>
    <col min="769" max="769" width="39.1640625" customWidth="1"/>
    <col min="770" max="770" width="43.83203125" customWidth="1"/>
    <col min="771" max="771" width="14.6640625" customWidth="1"/>
    <col min="772" max="775" width="27.5" customWidth="1"/>
    <col min="1025" max="1025" width="39.1640625" customWidth="1"/>
    <col min="1026" max="1026" width="43.83203125" customWidth="1"/>
    <col min="1027" max="1027" width="14.6640625" customWidth="1"/>
    <col min="1028" max="1031" width="27.5" customWidth="1"/>
    <col min="1281" max="1281" width="39.1640625" customWidth="1"/>
    <col min="1282" max="1282" width="43.83203125" customWidth="1"/>
    <col min="1283" max="1283" width="14.6640625" customWidth="1"/>
    <col min="1284" max="1287" width="27.5" customWidth="1"/>
    <col min="1537" max="1537" width="39.1640625" customWidth="1"/>
    <col min="1538" max="1538" width="43.83203125" customWidth="1"/>
    <col min="1539" max="1539" width="14.6640625" customWidth="1"/>
    <col min="1540" max="1543" width="27.5" customWidth="1"/>
    <col min="1793" max="1793" width="39.1640625" customWidth="1"/>
    <col min="1794" max="1794" width="43.83203125" customWidth="1"/>
    <col min="1795" max="1795" width="14.6640625" customWidth="1"/>
    <col min="1796" max="1799" width="27.5" customWidth="1"/>
    <col min="2049" max="2049" width="39.1640625" customWidth="1"/>
    <col min="2050" max="2050" width="43.83203125" customWidth="1"/>
    <col min="2051" max="2051" width="14.6640625" customWidth="1"/>
    <col min="2052" max="2055" width="27.5" customWidth="1"/>
    <col min="2305" max="2305" width="39.1640625" customWidth="1"/>
    <col min="2306" max="2306" width="43.83203125" customWidth="1"/>
    <col min="2307" max="2307" width="14.6640625" customWidth="1"/>
    <col min="2308" max="2311" width="27.5" customWidth="1"/>
    <col min="2561" max="2561" width="39.1640625" customWidth="1"/>
    <col min="2562" max="2562" width="43.83203125" customWidth="1"/>
    <col min="2563" max="2563" width="14.6640625" customWidth="1"/>
    <col min="2564" max="2567" width="27.5" customWidth="1"/>
    <col min="2817" max="2817" width="39.1640625" customWidth="1"/>
    <col min="2818" max="2818" width="43.83203125" customWidth="1"/>
    <col min="2819" max="2819" width="14.6640625" customWidth="1"/>
    <col min="2820" max="2823" width="27.5" customWidth="1"/>
    <col min="3073" max="3073" width="39.1640625" customWidth="1"/>
    <col min="3074" max="3074" width="43.83203125" customWidth="1"/>
    <col min="3075" max="3075" width="14.6640625" customWidth="1"/>
    <col min="3076" max="3079" width="27.5" customWidth="1"/>
    <col min="3329" max="3329" width="39.1640625" customWidth="1"/>
    <col min="3330" max="3330" width="43.83203125" customWidth="1"/>
    <col min="3331" max="3331" width="14.6640625" customWidth="1"/>
    <col min="3332" max="3335" width="27.5" customWidth="1"/>
    <col min="3585" max="3585" width="39.1640625" customWidth="1"/>
    <col min="3586" max="3586" width="43.83203125" customWidth="1"/>
    <col min="3587" max="3587" width="14.6640625" customWidth="1"/>
    <col min="3588" max="3591" width="27.5" customWidth="1"/>
    <col min="3841" max="3841" width="39.1640625" customWidth="1"/>
    <col min="3842" max="3842" width="43.83203125" customWidth="1"/>
    <col min="3843" max="3843" width="14.6640625" customWidth="1"/>
    <col min="3844" max="3847" width="27.5" customWidth="1"/>
    <col min="4097" max="4097" width="39.1640625" customWidth="1"/>
    <col min="4098" max="4098" width="43.83203125" customWidth="1"/>
    <col min="4099" max="4099" width="14.6640625" customWidth="1"/>
    <col min="4100" max="4103" width="27.5" customWidth="1"/>
    <col min="4353" max="4353" width="39.1640625" customWidth="1"/>
    <col min="4354" max="4354" width="43.83203125" customWidth="1"/>
    <col min="4355" max="4355" width="14.6640625" customWidth="1"/>
    <col min="4356" max="4359" width="27.5" customWidth="1"/>
    <col min="4609" max="4609" width="39.1640625" customWidth="1"/>
    <col min="4610" max="4610" width="43.83203125" customWidth="1"/>
    <col min="4611" max="4611" width="14.6640625" customWidth="1"/>
    <col min="4612" max="4615" width="27.5" customWidth="1"/>
    <col min="4865" max="4865" width="39.1640625" customWidth="1"/>
    <col min="4866" max="4866" width="43.83203125" customWidth="1"/>
    <col min="4867" max="4867" width="14.6640625" customWidth="1"/>
    <col min="4868" max="4871" width="27.5" customWidth="1"/>
    <col min="5121" max="5121" width="39.1640625" customWidth="1"/>
    <col min="5122" max="5122" width="43.83203125" customWidth="1"/>
    <col min="5123" max="5123" width="14.6640625" customWidth="1"/>
    <col min="5124" max="5127" width="27.5" customWidth="1"/>
    <col min="5377" max="5377" width="39.1640625" customWidth="1"/>
    <col min="5378" max="5378" width="43.83203125" customWidth="1"/>
    <col min="5379" max="5379" width="14.6640625" customWidth="1"/>
    <col min="5380" max="5383" width="27.5" customWidth="1"/>
    <col min="5633" max="5633" width="39.1640625" customWidth="1"/>
    <col min="5634" max="5634" width="43.83203125" customWidth="1"/>
    <col min="5635" max="5635" width="14.6640625" customWidth="1"/>
    <col min="5636" max="5639" width="27.5" customWidth="1"/>
    <col min="5889" max="5889" width="39.1640625" customWidth="1"/>
    <col min="5890" max="5890" width="43.83203125" customWidth="1"/>
    <col min="5891" max="5891" width="14.6640625" customWidth="1"/>
    <col min="5892" max="5895" width="27.5" customWidth="1"/>
    <col min="6145" max="6145" width="39.1640625" customWidth="1"/>
    <col min="6146" max="6146" width="43.83203125" customWidth="1"/>
    <col min="6147" max="6147" width="14.6640625" customWidth="1"/>
    <col min="6148" max="6151" width="27.5" customWidth="1"/>
    <col min="6401" max="6401" width="39.1640625" customWidth="1"/>
    <col min="6402" max="6402" width="43.83203125" customWidth="1"/>
    <col min="6403" max="6403" width="14.6640625" customWidth="1"/>
    <col min="6404" max="6407" width="27.5" customWidth="1"/>
    <col min="6657" max="6657" width="39.1640625" customWidth="1"/>
    <col min="6658" max="6658" width="43.83203125" customWidth="1"/>
    <col min="6659" max="6659" width="14.6640625" customWidth="1"/>
    <col min="6660" max="6663" width="27.5" customWidth="1"/>
    <col min="6913" max="6913" width="39.1640625" customWidth="1"/>
    <col min="6914" max="6914" width="43.83203125" customWidth="1"/>
    <col min="6915" max="6915" width="14.6640625" customWidth="1"/>
    <col min="6916" max="6919" width="27.5" customWidth="1"/>
    <col min="7169" max="7169" width="39.1640625" customWidth="1"/>
    <col min="7170" max="7170" width="43.83203125" customWidth="1"/>
    <col min="7171" max="7171" width="14.6640625" customWidth="1"/>
    <col min="7172" max="7175" width="27.5" customWidth="1"/>
    <col min="7425" max="7425" width="39.1640625" customWidth="1"/>
    <col min="7426" max="7426" width="43.83203125" customWidth="1"/>
    <col min="7427" max="7427" width="14.6640625" customWidth="1"/>
    <col min="7428" max="7431" width="27.5" customWidth="1"/>
    <col min="7681" max="7681" width="39.1640625" customWidth="1"/>
    <col min="7682" max="7682" width="43.83203125" customWidth="1"/>
    <col min="7683" max="7683" width="14.6640625" customWidth="1"/>
    <col min="7684" max="7687" width="27.5" customWidth="1"/>
    <col min="7937" max="7937" width="39.1640625" customWidth="1"/>
    <col min="7938" max="7938" width="43.83203125" customWidth="1"/>
    <col min="7939" max="7939" width="14.6640625" customWidth="1"/>
    <col min="7940" max="7943" width="27.5" customWidth="1"/>
    <col min="8193" max="8193" width="39.1640625" customWidth="1"/>
    <col min="8194" max="8194" width="43.83203125" customWidth="1"/>
    <col min="8195" max="8195" width="14.6640625" customWidth="1"/>
    <col min="8196" max="8199" width="27.5" customWidth="1"/>
    <col min="8449" max="8449" width="39.1640625" customWidth="1"/>
    <col min="8450" max="8450" width="43.83203125" customWidth="1"/>
    <col min="8451" max="8451" width="14.6640625" customWidth="1"/>
    <col min="8452" max="8455" width="27.5" customWidth="1"/>
    <col min="8705" max="8705" width="39.1640625" customWidth="1"/>
    <col min="8706" max="8706" width="43.83203125" customWidth="1"/>
    <col min="8707" max="8707" width="14.6640625" customWidth="1"/>
    <col min="8708" max="8711" width="27.5" customWidth="1"/>
    <col min="8961" max="8961" width="39.1640625" customWidth="1"/>
    <col min="8962" max="8962" width="43.83203125" customWidth="1"/>
    <col min="8963" max="8963" width="14.6640625" customWidth="1"/>
    <col min="8964" max="8967" width="27.5" customWidth="1"/>
    <col min="9217" max="9217" width="39.1640625" customWidth="1"/>
    <col min="9218" max="9218" width="43.83203125" customWidth="1"/>
    <col min="9219" max="9219" width="14.6640625" customWidth="1"/>
    <col min="9220" max="9223" width="27.5" customWidth="1"/>
    <col min="9473" max="9473" width="39.1640625" customWidth="1"/>
    <col min="9474" max="9474" width="43.83203125" customWidth="1"/>
    <col min="9475" max="9475" width="14.6640625" customWidth="1"/>
    <col min="9476" max="9479" width="27.5" customWidth="1"/>
    <col min="9729" max="9729" width="39.1640625" customWidth="1"/>
    <col min="9730" max="9730" width="43.83203125" customWidth="1"/>
    <col min="9731" max="9731" width="14.6640625" customWidth="1"/>
    <col min="9732" max="9735" width="27.5" customWidth="1"/>
    <col min="9985" max="9985" width="39.1640625" customWidth="1"/>
    <col min="9986" max="9986" width="43.83203125" customWidth="1"/>
    <col min="9987" max="9987" width="14.6640625" customWidth="1"/>
    <col min="9988" max="9991" width="27.5" customWidth="1"/>
    <col min="10241" max="10241" width="39.1640625" customWidth="1"/>
    <col min="10242" max="10242" width="43.83203125" customWidth="1"/>
    <col min="10243" max="10243" width="14.6640625" customWidth="1"/>
    <col min="10244" max="10247" width="27.5" customWidth="1"/>
    <col min="10497" max="10497" width="39.1640625" customWidth="1"/>
    <col min="10498" max="10498" width="43.83203125" customWidth="1"/>
    <col min="10499" max="10499" width="14.6640625" customWidth="1"/>
    <col min="10500" max="10503" width="27.5" customWidth="1"/>
    <col min="10753" max="10753" width="39.1640625" customWidth="1"/>
    <col min="10754" max="10754" width="43.83203125" customWidth="1"/>
    <col min="10755" max="10755" width="14.6640625" customWidth="1"/>
    <col min="10756" max="10759" width="27.5" customWidth="1"/>
    <col min="11009" max="11009" width="39.1640625" customWidth="1"/>
    <col min="11010" max="11010" width="43.83203125" customWidth="1"/>
    <col min="11011" max="11011" width="14.6640625" customWidth="1"/>
    <col min="11012" max="11015" width="27.5" customWidth="1"/>
    <col min="11265" max="11265" width="39.1640625" customWidth="1"/>
    <col min="11266" max="11266" width="43.83203125" customWidth="1"/>
    <col min="11267" max="11267" width="14.6640625" customWidth="1"/>
    <col min="11268" max="11271" width="27.5" customWidth="1"/>
    <col min="11521" max="11521" width="39.1640625" customWidth="1"/>
    <col min="11522" max="11522" width="43.83203125" customWidth="1"/>
    <col min="11523" max="11523" width="14.6640625" customWidth="1"/>
    <col min="11524" max="11527" width="27.5" customWidth="1"/>
    <col min="11777" max="11777" width="39.1640625" customWidth="1"/>
    <col min="11778" max="11778" width="43.83203125" customWidth="1"/>
    <col min="11779" max="11779" width="14.6640625" customWidth="1"/>
    <col min="11780" max="11783" width="27.5" customWidth="1"/>
    <col min="12033" max="12033" width="39.1640625" customWidth="1"/>
    <col min="12034" max="12034" width="43.83203125" customWidth="1"/>
    <col min="12035" max="12035" width="14.6640625" customWidth="1"/>
    <col min="12036" max="12039" width="27.5" customWidth="1"/>
    <col min="12289" max="12289" width="39.1640625" customWidth="1"/>
    <col min="12290" max="12290" width="43.83203125" customWidth="1"/>
    <col min="12291" max="12291" width="14.6640625" customWidth="1"/>
    <col min="12292" max="12295" width="27.5" customWidth="1"/>
    <col min="12545" max="12545" width="39.1640625" customWidth="1"/>
    <col min="12546" max="12546" width="43.83203125" customWidth="1"/>
    <col min="12547" max="12547" width="14.6640625" customWidth="1"/>
    <col min="12548" max="12551" width="27.5" customWidth="1"/>
    <col min="12801" max="12801" width="39.1640625" customWidth="1"/>
    <col min="12802" max="12802" width="43.83203125" customWidth="1"/>
    <col min="12803" max="12803" width="14.6640625" customWidth="1"/>
    <col min="12804" max="12807" width="27.5" customWidth="1"/>
    <col min="13057" max="13057" width="39.1640625" customWidth="1"/>
    <col min="13058" max="13058" width="43.83203125" customWidth="1"/>
    <col min="13059" max="13059" width="14.6640625" customWidth="1"/>
    <col min="13060" max="13063" width="27.5" customWidth="1"/>
    <col min="13313" max="13313" width="39.1640625" customWidth="1"/>
    <col min="13314" max="13314" width="43.83203125" customWidth="1"/>
    <col min="13315" max="13315" width="14.6640625" customWidth="1"/>
    <col min="13316" max="13319" width="27.5" customWidth="1"/>
    <col min="13569" max="13569" width="39.1640625" customWidth="1"/>
    <col min="13570" max="13570" width="43.83203125" customWidth="1"/>
    <col min="13571" max="13571" width="14.6640625" customWidth="1"/>
    <col min="13572" max="13575" width="27.5" customWidth="1"/>
    <col min="13825" max="13825" width="39.1640625" customWidth="1"/>
    <col min="13826" max="13826" width="43.83203125" customWidth="1"/>
    <col min="13827" max="13827" width="14.6640625" customWidth="1"/>
    <col min="13828" max="13831" width="27.5" customWidth="1"/>
    <col min="14081" max="14081" width="39.1640625" customWidth="1"/>
    <col min="14082" max="14082" width="43.83203125" customWidth="1"/>
    <col min="14083" max="14083" width="14.6640625" customWidth="1"/>
    <col min="14084" max="14087" width="27.5" customWidth="1"/>
    <col min="14337" max="14337" width="39.1640625" customWidth="1"/>
    <col min="14338" max="14338" width="43.83203125" customWidth="1"/>
    <col min="14339" max="14339" width="14.6640625" customWidth="1"/>
    <col min="14340" max="14343" width="27.5" customWidth="1"/>
    <col min="14593" max="14593" width="39.1640625" customWidth="1"/>
    <col min="14594" max="14594" width="43.83203125" customWidth="1"/>
    <col min="14595" max="14595" width="14.6640625" customWidth="1"/>
    <col min="14596" max="14599" width="27.5" customWidth="1"/>
    <col min="14849" max="14849" width="39.1640625" customWidth="1"/>
    <col min="14850" max="14850" width="43.83203125" customWidth="1"/>
    <col min="14851" max="14851" width="14.6640625" customWidth="1"/>
    <col min="14852" max="14855" width="27.5" customWidth="1"/>
    <col min="15105" max="15105" width="39.1640625" customWidth="1"/>
    <col min="15106" max="15106" width="43.83203125" customWidth="1"/>
    <col min="15107" max="15107" width="14.6640625" customWidth="1"/>
    <col min="15108" max="15111" width="27.5" customWidth="1"/>
    <col min="15361" max="15361" width="39.1640625" customWidth="1"/>
    <col min="15362" max="15362" width="43.83203125" customWidth="1"/>
    <col min="15363" max="15363" width="14.6640625" customWidth="1"/>
    <col min="15364" max="15367" width="27.5" customWidth="1"/>
    <col min="15617" max="15617" width="39.1640625" customWidth="1"/>
    <col min="15618" max="15618" width="43.83203125" customWidth="1"/>
    <col min="15619" max="15619" width="14.6640625" customWidth="1"/>
    <col min="15620" max="15623" width="27.5" customWidth="1"/>
    <col min="15873" max="15873" width="39.1640625" customWidth="1"/>
    <col min="15874" max="15874" width="43.83203125" customWidth="1"/>
    <col min="15875" max="15875" width="14.6640625" customWidth="1"/>
    <col min="15876" max="15879" width="27.5" customWidth="1"/>
    <col min="16129" max="16129" width="39.1640625" customWidth="1"/>
    <col min="16130" max="16130" width="43.83203125" customWidth="1"/>
    <col min="16131" max="16131" width="14.6640625" customWidth="1"/>
    <col min="16132" max="16135" width="27.5" customWidth="1"/>
  </cols>
  <sheetData>
    <row r="1" spans="1:8" ht="15" customHeight="1" x14ac:dyDescent="0.2">
      <c r="A1" s="359" t="s">
        <v>223</v>
      </c>
      <c r="B1" s="359"/>
      <c r="C1" s="359"/>
      <c r="D1" s="359"/>
      <c r="E1" s="359"/>
      <c r="F1" s="359"/>
      <c r="G1" s="19"/>
      <c r="H1" s="20"/>
    </row>
    <row r="2" spans="1:8" ht="13.5" thickBot="1" x14ac:dyDescent="0.25">
      <c r="A2" s="21"/>
      <c r="B2" s="21"/>
      <c r="C2" s="21"/>
      <c r="D2" s="21"/>
      <c r="E2" s="21"/>
      <c r="F2" s="23"/>
      <c r="G2" s="158" t="s">
        <v>98</v>
      </c>
      <c r="H2" s="20"/>
    </row>
    <row r="3" spans="1:8" x14ac:dyDescent="0.2">
      <c r="B3" s="360" t="s">
        <v>586</v>
      </c>
      <c r="C3" s="360"/>
      <c r="D3" s="360"/>
      <c r="E3" s="360"/>
      <c r="F3" s="27" t="s">
        <v>99</v>
      </c>
      <c r="G3" s="25"/>
      <c r="H3" s="20"/>
    </row>
    <row r="4" spans="1:8" ht="14.45" customHeight="1" x14ac:dyDescent="0.2">
      <c r="A4" s="24"/>
      <c r="B4" s="24"/>
      <c r="C4" s="24"/>
      <c r="D4" s="24"/>
      <c r="E4" s="24"/>
      <c r="F4" s="97"/>
      <c r="G4" s="28" t="s">
        <v>101</v>
      </c>
      <c r="H4" s="20"/>
    </row>
    <row r="5" spans="1:8" x14ac:dyDescent="0.2">
      <c r="A5" s="24"/>
      <c r="B5" s="24"/>
      <c r="C5" s="24"/>
      <c r="D5" s="24"/>
      <c r="E5" s="24"/>
      <c r="F5" s="30" t="s">
        <v>80</v>
      </c>
      <c r="G5" s="28" t="s">
        <v>102</v>
      </c>
      <c r="H5" s="20"/>
    </row>
    <row r="6" spans="1:8" ht="52.5" customHeight="1" x14ac:dyDescent="0.2">
      <c r="A6" s="31" t="s">
        <v>103</v>
      </c>
      <c r="B6" s="363" t="s">
        <v>104</v>
      </c>
      <c r="C6" s="363"/>
      <c r="D6" s="363"/>
      <c r="E6" s="363"/>
      <c r="F6" s="30" t="s">
        <v>105</v>
      </c>
      <c r="G6" s="28" t="s">
        <v>106</v>
      </c>
      <c r="H6" s="20"/>
    </row>
    <row r="7" spans="1:8" ht="27" customHeight="1" x14ac:dyDescent="0.2">
      <c r="A7" s="31" t="s">
        <v>107</v>
      </c>
      <c r="B7" s="346" t="s">
        <v>108</v>
      </c>
      <c r="C7" s="346"/>
      <c r="D7" s="346"/>
      <c r="E7" s="346"/>
      <c r="F7" s="97"/>
      <c r="G7" s="33" t="s">
        <v>110</v>
      </c>
      <c r="H7" s="20"/>
    </row>
    <row r="8" spans="1:8" ht="14.45" customHeight="1" x14ac:dyDescent="0.2">
      <c r="A8" s="31" t="s">
        <v>111</v>
      </c>
      <c r="B8" s="346"/>
      <c r="C8" s="346"/>
      <c r="D8" s="346"/>
      <c r="E8" s="346"/>
      <c r="F8" s="30" t="s">
        <v>112</v>
      </c>
      <c r="G8" s="28" t="s">
        <v>113</v>
      </c>
      <c r="H8" s="20"/>
    </row>
    <row r="9" spans="1:8" ht="13.5" thickBot="1" x14ac:dyDescent="0.25">
      <c r="A9" s="34" t="s">
        <v>114</v>
      </c>
      <c r="B9" s="98"/>
      <c r="C9" s="99"/>
      <c r="D9" s="99"/>
      <c r="E9" s="99"/>
      <c r="F9" s="30" t="s">
        <v>10</v>
      </c>
      <c r="G9" s="36"/>
      <c r="H9" s="20"/>
    </row>
    <row r="10" spans="1:8" x14ac:dyDescent="0.2">
      <c r="A10" s="34"/>
      <c r="B10" s="34"/>
      <c r="C10" s="21"/>
      <c r="D10" s="21"/>
      <c r="E10" s="21"/>
      <c r="F10" s="100"/>
      <c r="G10" s="24"/>
      <c r="H10" s="20"/>
    </row>
    <row r="11" spans="1:8" x14ac:dyDescent="0.2">
      <c r="A11" s="37" t="s">
        <v>224</v>
      </c>
      <c r="B11" s="34"/>
      <c r="C11" s="21"/>
      <c r="D11" s="21"/>
      <c r="E11" s="21"/>
      <c r="F11" s="35"/>
      <c r="G11" s="24"/>
      <c r="H11" s="20"/>
    </row>
    <row r="12" spans="1:8" ht="18.600000000000001" customHeight="1" x14ac:dyDescent="0.2">
      <c r="A12" s="355" t="s">
        <v>30</v>
      </c>
      <c r="B12" s="356"/>
      <c r="C12" s="356" t="s">
        <v>71</v>
      </c>
      <c r="D12" s="348" t="s">
        <v>225</v>
      </c>
      <c r="E12" s="350"/>
      <c r="F12" s="385" t="s">
        <v>73</v>
      </c>
      <c r="G12" s="340" t="s">
        <v>226</v>
      </c>
      <c r="H12" s="20"/>
    </row>
    <row r="13" spans="1:8" ht="46.15" customHeight="1" x14ac:dyDescent="0.2">
      <c r="A13" s="357"/>
      <c r="B13" s="358"/>
      <c r="C13" s="358"/>
      <c r="D13" s="43" t="s">
        <v>604</v>
      </c>
      <c r="E13" s="43" t="s">
        <v>605</v>
      </c>
      <c r="F13" s="386"/>
      <c r="G13" s="341"/>
      <c r="H13" s="20"/>
    </row>
    <row r="14" spans="1:8" ht="14.45" customHeight="1" thickBot="1" x14ac:dyDescent="0.25">
      <c r="A14" s="383">
        <v>1</v>
      </c>
      <c r="B14" s="384"/>
      <c r="C14" s="104">
        <v>2</v>
      </c>
      <c r="D14" s="104">
        <v>3</v>
      </c>
      <c r="E14" s="105">
        <v>4</v>
      </c>
      <c r="F14" s="105">
        <v>5</v>
      </c>
      <c r="G14" s="44">
        <v>6</v>
      </c>
      <c r="H14" s="20"/>
    </row>
    <row r="15" spans="1:8" ht="32.450000000000003" customHeight="1" x14ac:dyDescent="0.2">
      <c r="A15" s="378" t="s">
        <v>227</v>
      </c>
      <c r="B15" s="381"/>
      <c r="C15" s="107" t="s">
        <v>228</v>
      </c>
      <c r="D15" s="108">
        <v>3836000</v>
      </c>
      <c r="E15" s="108">
        <v>6910000</v>
      </c>
      <c r="F15" s="109">
        <v>-80.14</v>
      </c>
      <c r="G15" s="109">
        <v>11.13</v>
      </c>
      <c r="H15" s="20"/>
    </row>
    <row r="16" spans="1:8" ht="30" customHeight="1" x14ac:dyDescent="0.2">
      <c r="A16" s="378" t="s">
        <v>229</v>
      </c>
      <c r="B16" s="381"/>
      <c r="C16" s="160" t="s">
        <v>230</v>
      </c>
      <c r="D16" s="110">
        <v>0</v>
      </c>
      <c r="E16" s="110">
        <v>0</v>
      </c>
      <c r="F16" s="111">
        <v>0</v>
      </c>
      <c r="G16" s="111">
        <v>0</v>
      </c>
      <c r="H16" s="20"/>
    </row>
    <row r="17" spans="1:8" ht="15.4" customHeight="1" x14ac:dyDescent="0.2">
      <c r="A17" s="378" t="s">
        <v>231</v>
      </c>
      <c r="B17" s="381"/>
      <c r="C17" s="160" t="s">
        <v>232</v>
      </c>
      <c r="D17" s="110">
        <v>2184500</v>
      </c>
      <c r="E17" s="110">
        <v>2851020</v>
      </c>
      <c r="F17" s="111">
        <v>-30.51</v>
      </c>
      <c r="G17" s="111">
        <v>6.34</v>
      </c>
      <c r="H17" s="20"/>
    </row>
    <row r="18" spans="1:8" ht="15.4" customHeight="1" x14ac:dyDescent="0.2">
      <c r="A18" s="378" t="s">
        <v>93</v>
      </c>
      <c r="B18" s="381"/>
      <c r="C18" s="160" t="s">
        <v>233</v>
      </c>
      <c r="D18" s="110">
        <v>0</v>
      </c>
      <c r="E18" s="110">
        <v>0</v>
      </c>
      <c r="F18" s="111">
        <v>0</v>
      </c>
      <c r="G18" s="111">
        <v>0</v>
      </c>
      <c r="H18" s="20"/>
    </row>
    <row r="19" spans="1:8" ht="15.4" customHeight="1" x14ac:dyDescent="0.2">
      <c r="A19" s="378" t="s">
        <v>234</v>
      </c>
      <c r="B19" s="381"/>
      <c r="C19" s="160" t="s">
        <v>235</v>
      </c>
      <c r="D19" s="110">
        <v>0</v>
      </c>
      <c r="E19" s="110">
        <v>0</v>
      </c>
      <c r="F19" s="111">
        <v>0</v>
      </c>
      <c r="G19" s="111">
        <v>0</v>
      </c>
      <c r="H19" s="20"/>
    </row>
    <row r="20" spans="1:8" ht="27.6" customHeight="1" x14ac:dyDescent="0.2">
      <c r="A20" s="380" t="s">
        <v>236</v>
      </c>
      <c r="B20" s="382"/>
      <c r="C20" s="160" t="s">
        <v>237</v>
      </c>
      <c r="D20" s="110">
        <v>0</v>
      </c>
      <c r="E20" s="110">
        <v>0</v>
      </c>
      <c r="F20" s="111">
        <v>0</v>
      </c>
      <c r="G20" s="111">
        <v>0</v>
      </c>
      <c r="H20" s="20"/>
    </row>
    <row r="21" spans="1:8" ht="27" customHeight="1" x14ac:dyDescent="0.2">
      <c r="A21" s="380" t="s">
        <v>238</v>
      </c>
      <c r="B21" s="382"/>
      <c r="C21" s="160" t="s">
        <v>239</v>
      </c>
      <c r="D21" s="110">
        <v>0</v>
      </c>
      <c r="E21" s="110">
        <v>0</v>
      </c>
      <c r="F21" s="111">
        <v>0</v>
      </c>
      <c r="G21" s="111">
        <v>0</v>
      </c>
      <c r="H21" s="20"/>
    </row>
    <row r="22" spans="1:8" ht="39" customHeight="1" x14ac:dyDescent="0.2">
      <c r="A22" s="378" t="s">
        <v>240</v>
      </c>
      <c r="B22" s="381"/>
      <c r="C22" s="160" t="s">
        <v>241</v>
      </c>
      <c r="D22" s="110">
        <v>0</v>
      </c>
      <c r="E22" s="110">
        <v>0</v>
      </c>
      <c r="F22" s="111">
        <v>0</v>
      </c>
      <c r="G22" s="111">
        <v>0</v>
      </c>
      <c r="H22" s="20"/>
    </row>
    <row r="23" spans="1:8" ht="39" customHeight="1" x14ac:dyDescent="0.2">
      <c r="A23" s="380" t="s">
        <v>242</v>
      </c>
      <c r="B23" s="382"/>
      <c r="C23" s="160" t="s">
        <v>243</v>
      </c>
      <c r="D23" s="110">
        <v>0</v>
      </c>
      <c r="E23" s="110">
        <v>0</v>
      </c>
      <c r="F23" s="111">
        <v>0</v>
      </c>
      <c r="G23" s="111">
        <v>0</v>
      </c>
      <c r="H23" s="20"/>
    </row>
    <row r="24" spans="1:8" ht="34.15" customHeight="1" x14ac:dyDescent="0.2">
      <c r="A24" s="378" t="s">
        <v>244</v>
      </c>
      <c r="B24" s="381"/>
      <c r="C24" s="50" t="s">
        <v>245</v>
      </c>
      <c r="D24" s="110">
        <v>0</v>
      </c>
      <c r="E24" s="110">
        <v>0</v>
      </c>
      <c r="F24" s="111">
        <v>0</v>
      </c>
      <c r="G24" s="111">
        <v>0</v>
      </c>
      <c r="H24" s="20"/>
    </row>
    <row r="25" spans="1:8" ht="31.15" customHeight="1" x14ac:dyDescent="0.2">
      <c r="A25" s="378" t="s">
        <v>246</v>
      </c>
      <c r="B25" s="381"/>
      <c r="C25" s="50" t="s">
        <v>247</v>
      </c>
      <c r="D25" s="110">
        <v>28257087.300000001</v>
      </c>
      <c r="E25" s="110">
        <v>26041067.77</v>
      </c>
      <c r="F25" s="111">
        <v>7.84</v>
      </c>
      <c r="G25" s="111">
        <v>81.97</v>
      </c>
      <c r="H25" s="20"/>
    </row>
    <row r="26" spans="1:8" ht="46.5" customHeight="1" x14ac:dyDescent="0.2">
      <c r="A26" s="380" t="s">
        <v>248</v>
      </c>
      <c r="B26" s="382"/>
      <c r="C26" s="50" t="s">
        <v>249</v>
      </c>
      <c r="D26" s="110">
        <v>0</v>
      </c>
      <c r="E26" s="110">
        <v>0</v>
      </c>
      <c r="F26" s="111">
        <v>0</v>
      </c>
      <c r="G26" s="111">
        <v>0</v>
      </c>
      <c r="H26" s="20"/>
    </row>
    <row r="27" spans="1:8" ht="49.15" customHeight="1" x14ac:dyDescent="0.2">
      <c r="A27" s="380" t="s">
        <v>250</v>
      </c>
      <c r="B27" s="382"/>
      <c r="C27" s="50" t="s">
        <v>251</v>
      </c>
      <c r="D27" s="110">
        <v>28257087.300000001</v>
      </c>
      <c r="E27" s="110">
        <v>26041067.77</v>
      </c>
      <c r="F27" s="111">
        <v>7.84</v>
      </c>
      <c r="G27" s="111">
        <v>81.97</v>
      </c>
      <c r="H27" s="20"/>
    </row>
    <row r="28" spans="1:8" ht="44.25" customHeight="1" x14ac:dyDescent="0.2">
      <c r="A28" s="380" t="s">
        <v>252</v>
      </c>
      <c r="B28" s="382"/>
      <c r="C28" s="50" t="s">
        <v>253</v>
      </c>
      <c r="D28" s="110">
        <v>0</v>
      </c>
      <c r="E28" s="110">
        <v>0</v>
      </c>
      <c r="F28" s="111">
        <v>0</v>
      </c>
      <c r="G28" s="111">
        <v>0</v>
      </c>
      <c r="H28" s="20"/>
    </row>
    <row r="29" spans="1:8" ht="18.600000000000001" customHeight="1" x14ac:dyDescent="0.2">
      <c r="A29" s="380" t="s">
        <v>254</v>
      </c>
      <c r="B29" s="382"/>
      <c r="C29" s="50" t="s">
        <v>255</v>
      </c>
      <c r="D29" s="110">
        <v>0</v>
      </c>
      <c r="E29" s="110">
        <v>0</v>
      </c>
      <c r="F29" s="111">
        <v>0</v>
      </c>
      <c r="G29" s="111">
        <v>0</v>
      </c>
      <c r="H29" s="20"/>
    </row>
    <row r="30" spans="1:8" ht="36.6" customHeight="1" x14ac:dyDescent="0.2">
      <c r="A30" s="379" t="s">
        <v>256</v>
      </c>
      <c r="B30" s="380"/>
      <c r="C30" s="112" t="s">
        <v>257</v>
      </c>
      <c r="D30" s="113">
        <v>0</v>
      </c>
      <c r="E30" s="110">
        <v>0</v>
      </c>
      <c r="F30" s="111">
        <v>0</v>
      </c>
      <c r="G30" s="111">
        <v>0</v>
      </c>
      <c r="H30" s="20"/>
    </row>
    <row r="31" spans="1:8" ht="28.15" customHeight="1" x14ac:dyDescent="0.2">
      <c r="A31" s="379" t="s">
        <v>258</v>
      </c>
      <c r="B31" s="380"/>
      <c r="C31" s="112" t="s">
        <v>259</v>
      </c>
      <c r="D31" s="113">
        <v>0</v>
      </c>
      <c r="E31" s="110">
        <v>0</v>
      </c>
      <c r="F31" s="111">
        <v>0</v>
      </c>
      <c r="G31" s="111">
        <v>0</v>
      </c>
      <c r="H31" s="20"/>
    </row>
    <row r="32" spans="1:8" ht="39.6" customHeight="1" x14ac:dyDescent="0.2">
      <c r="A32" s="379" t="s">
        <v>260</v>
      </c>
      <c r="B32" s="380"/>
      <c r="C32" s="112" t="s">
        <v>261</v>
      </c>
      <c r="D32" s="113">
        <v>0</v>
      </c>
      <c r="E32" s="110">
        <v>0</v>
      </c>
      <c r="F32" s="111">
        <v>0</v>
      </c>
      <c r="G32" s="111">
        <v>0</v>
      </c>
      <c r="H32" s="20"/>
    </row>
    <row r="33" spans="1:8" ht="22.15" customHeight="1" x14ac:dyDescent="0.2">
      <c r="A33" s="377" t="s">
        <v>262</v>
      </c>
      <c r="B33" s="378"/>
      <c r="C33" s="112" t="s">
        <v>263</v>
      </c>
      <c r="D33" s="113">
        <v>0</v>
      </c>
      <c r="E33" s="110">
        <v>0</v>
      </c>
      <c r="F33" s="111">
        <v>0</v>
      </c>
      <c r="G33" s="111">
        <v>0</v>
      </c>
      <c r="H33" s="20"/>
    </row>
    <row r="34" spans="1:8" ht="40.15" customHeight="1" x14ac:dyDescent="0.2">
      <c r="A34" s="379" t="s">
        <v>264</v>
      </c>
      <c r="B34" s="380"/>
      <c r="C34" s="112" t="s">
        <v>265</v>
      </c>
      <c r="D34" s="113">
        <v>0</v>
      </c>
      <c r="E34" s="110">
        <v>0</v>
      </c>
      <c r="F34" s="111">
        <v>0</v>
      </c>
      <c r="G34" s="111">
        <v>0</v>
      </c>
      <c r="H34" s="20"/>
    </row>
    <row r="35" spans="1:8" ht="31.9" customHeight="1" x14ac:dyDescent="0.2">
      <c r="A35" s="379" t="s">
        <v>266</v>
      </c>
      <c r="B35" s="380"/>
      <c r="C35" s="112" t="s">
        <v>267</v>
      </c>
      <c r="D35" s="113">
        <v>0</v>
      </c>
      <c r="E35" s="110">
        <v>0</v>
      </c>
      <c r="F35" s="111">
        <v>0</v>
      </c>
      <c r="G35" s="111">
        <v>0</v>
      </c>
      <c r="H35" s="20"/>
    </row>
    <row r="36" spans="1:8" ht="15.4" customHeight="1" x14ac:dyDescent="0.2">
      <c r="A36" s="379" t="s">
        <v>268</v>
      </c>
      <c r="B36" s="380"/>
      <c r="C36" s="112" t="s">
        <v>269</v>
      </c>
      <c r="D36" s="113">
        <v>0</v>
      </c>
      <c r="E36" s="110">
        <v>0</v>
      </c>
      <c r="F36" s="111">
        <v>0</v>
      </c>
      <c r="G36" s="111">
        <v>0</v>
      </c>
      <c r="H36" s="20"/>
    </row>
    <row r="37" spans="1:8" ht="29.25" customHeight="1" x14ac:dyDescent="0.2">
      <c r="A37" s="379" t="s">
        <v>270</v>
      </c>
      <c r="B37" s="380"/>
      <c r="C37" s="112" t="s">
        <v>271</v>
      </c>
      <c r="D37" s="113">
        <v>0</v>
      </c>
      <c r="E37" s="110">
        <v>0</v>
      </c>
      <c r="F37" s="111">
        <v>0</v>
      </c>
      <c r="G37" s="111">
        <v>0</v>
      </c>
      <c r="H37" s="20"/>
    </row>
    <row r="38" spans="1:8" ht="15.4" customHeight="1" x14ac:dyDescent="0.2">
      <c r="A38" s="379" t="s">
        <v>272</v>
      </c>
      <c r="B38" s="380"/>
      <c r="C38" s="112" t="s">
        <v>273</v>
      </c>
      <c r="D38" s="113">
        <v>0</v>
      </c>
      <c r="E38" s="110">
        <v>0</v>
      </c>
      <c r="F38" s="111">
        <v>0</v>
      </c>
      <c r="G38" s="111">
        <v>0</v>
      </c>
      <c r="H38" s="20"/>
    </row>
    <row r="39" spans="1:8" ht="15.4" customHeight="1" x14ac:dyDescent="0.2">
      <c r="A39" s="379" t="s">
        <v>274</v>
      </c>
      <c r="B39" s="380"/>
      <c r="C39" s="112" t="s">
        <v>275</v>
      </c>
      <c r="D39" s="113">
        <v>0</v>
      </c>
      <c r="E39" s="110">
        <v>0</v>
      </c>
      <c r="F39" s="111">
        <v>0</v>
      </c>
      <c r="G39" s="111">
        <v>0</v>
      </c>
      <c r="H39" s="20"/>
    </row>
    <row r="40" spans="1:8" ht="40.15" customHeight="1" x14ac:dyDescent="0.2">
      <c r="A40" s="379" t="s">
        <v>276</v>
      </c>
      <c r="B40" s="380"/>
      <c r="C40" s="112" t="s">
        <v>277</v>
      </c>
      <c r="D40" s="113">
        <v>0</v>
      </c>
      <c r="E40" s="110">
        <v>0</v>
      </c>
      <c r="F40" s="111">
        <v>0</v>
      </c>
      <c r="G40" s="111">
        <v>0</v>
      </c>
      <c r="H40" s="20"/>
    </row>
    <row r="41" spans="1:8" ht="26.45" customHeight="1" x14ac:dyDescent="0.2">
      <c r="A41" s="379" t="s">
        <v>278</v>
      </c>
      <c r="B41" s="380"/>
      <c r="C41" s="112" t="s">
        <v>279</v>
      </c>
      <c r="D41" s="113">
        <v>0</v>
      </c>
      <c r="E41" s="110">
        <v>0</v>
      </c>
      <c r="F41" s="111">
        <v>0</v>
      </c>
      <c r="G41" s="111">
        <v>0</v>
      </c>
      <c r="H41" s="20"/>
    </row>
    <row r="42" spans="1:8" ht="15.4" customHeight="1" x14ac:dyDescent="0.2">
      <c r="A42" s="377" t="s">
        <v>280</v>
      </c>
      <c r="B42" s="378"/>
      <c r="C42" s="112" t="s">
        <v>281</v>
      </c>
      <c r="D42" s="113">
        <v>0</v>
      </c>
      <c r="E42" s="110">
        <v>0</v>
      </c>
      <c r="F42" s="111">
        <v>0</v>
      </c>
      <c r="G42" s="111">
        <v>0</v>
      </c>
      <c r="H42" s="20"/>
    </row>
    <row r="43" spans="1:8" ht="15.4" customHeight="1" x14ac:dyDescent="0.2">
      <c r="A43" s="377" t="s">
        <v>282</v>
      </c>
      <c r="B43" s="378"/>
      <c r="C43" s="112" t="s">
        <v>283</v>
      </c>
      <c r="D43" s="113">
        <v>193800</v>
      </c>
      <c r="E43" s="110">
        <v>0</v>
      </c>
      <c r="F43" s="111">
        <v>100</v>
      </c>
      <c r="G43" s="111">
        <v>0.56000000000000005</v>
      </c>
      <c r="H43" s="20"/>
    </row>
    <row r="44" spans="1:8" ht="15.4" customHeight="1" x14ac:dyDescent="0.2">
      <c r="A44" s="377" t="s">
        <v>284</v>
      </c>
      <c r="B44" s="378"/>
      <c r="C44" s="50" t="s">
        <v>285</v>
      </c>
      <c r="D44" s="110">
        <v>0</v>
      </c>
      <c r="E44" s="110">
        <v>0</v>
      </c>
      <c r="F44" s="111">
        <v>0</v>
      </c>
      <c r="G44" s="111">
        <v>0</v>
      </c>
      <c r="H44" s="20"/>
    </row>
    <row r="45" spans="1:8" ht="13.5" thickBot="1" x14ac:dyDescent="0.25">
      <c r="A45" s="52" t="s">
        <v>72</v>
      </c>
      <c r="B45" s="52"/>
      <c r="C45" s="115">
        <v>9000</v>
      </c>
      <c r="D45" s="116">
        <v>34471387.299999997</v>
      </c>
      <c r="E45" s="116">
        <v>35802087.770000003</v>
      </c>
      <c r="F45" s="116" t="s">
        <v>94</v>
      </c>
      <c r="G45" s="117">
        <v>100</v>
      </c>
      <c r="H45" s="56"/>
    </row>
    <row r="46" spans="1:8" ht="11.45" customHeight="1" x14ac:dyDescent="0.2">
      <c r="A46" s="57"/>
      <c r="B46" s="57"/>
      <c r="C46" s="58"/>
      <c r="D46" s="59"/>
      <c r="E46" s="59"/>
      <c r="F46" s="59"/>
      <c r="G46" s="60"/>
      <c r="H46" s="20"/>
    </row>
  </sheetData>
  <mergeCells count="41">
    <mergeCell ref="A1:F1"/>
    <mergeCell ref="B3:E3"/>
    <mergeCell ref="B6:E6"/>
    <mergeCell ref="B7:E7"/>
    <mergeCell ref="B8:E8"/>
    <mergeCell ref="A24:B24"/>
    <mergeCell ref="G12:G13"/>
    <mergeCell ref="A14:B14"/>
    <mergeCell ref="A15:B15"/>
    <mergeCell ref="A16:B16"/>
    <mergeCell ref="A17:B17"/>
    <mergeCell ref="A18:B18"/>
    <mergeCell ref="A12:B13"/>
    <mergeCell ref="C12:C13"/>
    <mergeCell ref="D12:E12"/>
    <mergeCell ref="F12:F13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3:B43"/>
    <mergeCell ref="A44:B44"/>
    <mergeCell ref="A37:B37"/>
    <mergeCell ref="A38:B38"/>
    <mergeCell ref="A39:B39"/>
    <mergeCell ref="A40:B40"/>
    <mergeCell ref="A41:B41"/>
    <mergeCell ref="A42:B4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view="pageBreakPreview" zoomScale="80" zoomScaleNormal="80" zoomScaleSheetLayoutView="80" workbookViewId="0">
      <pane xSplit="4" ySplit="1" topLeftCell="E2" activePane="bottomRight" state="frozen"/>
      <selection pane="topRight" activeCell="E1" sqref="E1"/>
      <selection pane="bottomLeft" activeCell="A4" sqref="A4"/>
      <selection pane="bottomRight" activeCell="A3" sqref="A3:A6"/>
    </sheetView>
  </sheetViews>
  <sheetFormatPr defaultRowHeight="12.75" x14ac:dyDescent="0.2"/>
  <cols>
    <col min="1" max="1" width="66.83203125" customWidth="1"/>
    <col min="2" max="2" width="9" style="157" customWidth="1"/>
    <col min="3" max="20" width="17" customWidth="1"/>
    <col min="257" max="257" width="66.83203125" customWidth="1"/>
    <col min="258" max="258" width="9" customWidth="1"/>
    <col min="259" max="276" width="17" customWidth="1"/>
    <col min="513" max="513" width="66.83203125" customWidth="1"/>
    <col min="514" max="514" width="9" customWidth="1"/>
    <col min="515" max="532" width="17" customWidth="1"/>
    <col min="769" max="769" width="66.83203125" customWidth="1"/>
    <col min="770" max="770" width="9" customWidth="1"/>
    <col min="771" max="788" width="17" customWidth="1"/>
    <col min="1025" max="1025" width="66.83203125" customWidth="1"/>
    <col min="1026" max="1026" width="9" customWidth="1"/>
    <col min="1027" max="1044" width="17" customWidth="1"/>
    <col min="1281" max="1281" width="66.83203125" customWidth="1"/>
    <col min="1282" max="1282" width="9" customWidth="1"/>
    <col min="1283" max="1300" width="17" customWidth="1"/>
    <col min="1537" max="1537" width="66.83203125" customWidth="1"/>
    <col min="1538" max="1538" width="9" customWidth="1"/>
    <col min="1539" max="1556" width="17" customWidth="1"/>
    <col min="1793" max="1793" width="66.83203125" customWidth="1"/>
    <col min="1794" max="1794" width="9" customWidth="1"/>
    <col min="1795" max="1812" width="17" customWidth="1"/>
    <col min="2049" max="2049" width="66.83203125" customWidth="1"/>
    <col min="2050" max="2050" width="9" customWidth="1"/>
    <col min="2051" max="2068" width="17" customWidth="1"/>
    <col min="2305" max="2305" width="66.83203125" customWidth="1"/>
    <col min="2306" max="2306" width="9" customWidth="1"/>
    <col min="2307" max="2324" width="17" customWidth="1"/>
    <col min="2561" max="2561" width="66.83203125" customWidth="1"/>
    <col min="2562" max="2562" width="9" customWidth="1"/>
    <col min="2563" max="2580" width="17" customWidth="1"/>
    <col min="2817" max="2817" width="66.83203125" customWidth="1"/>
    <col min="2818" max="2818" width="9" customWidth="1"/>
    <col min="2819" max="2836" width="17" customWidth="1"/>
    <col min="3073" max="3073" width="66.83203125" customWidth="1"/>
    <col min="3074" max="3074" width="9" customWidth="1"/>
    <col min="3075" max="3092" width="17" customWidth="1"/>
    <col min="3329" max="3329" width="66.83203125" customWidth="1"/>
    <col min="3330" max="3330" width="9" customWidth="1"/>
    <col min="3331" max="3348" width="17" customWidth="1"/>
    <col min="3585" max="3585" width="66.83203125" customWidth="1"/>
    <col min="3586" max="3586" width="9" customWidth="1"/>
    <col min="3587" max="3604" width="17" customWidth="1"/>
    <col min="3841" max="3841" width="66.83203125" customWidth="1"/>
    <col min="3842" max="3842" width="9" customWidth="1"/>
    <col min="3843" max="3860" width="17" customWidth="1"/>
    <col min="4097" max="4097" width="66.83203125" customWidth="1"/>
    <col min="4098" max="4098" width="9" customWidth="1"/>
    <col min="4099" max="4116" width="17" customWidth="1"/>
    <col min="4353" max="4353" width="66.83203125" customWidth="1"/>
    <col min="4354" max="4354" width="9" customWidth="1"/>
    <col min="4355" max="4372" width="17" customWidth="1"/>
    <col min="4609" max="4609" width="66.83203125" customWidth="1"/>
    <col min="4610" max="4610" width="9" customWidth="1"/>
    <col min="4611" max="4628" width="17" customWidth="1"/>
    <col min="4865" max="4865" width="66.83203125" customWidth="1"/>
    <col min="4866" max="4866" width="9" customWidth="1"/>
    <col min="4867" max="4884" width="17" customWidth="1"/>
    <col min="5121" max="5121" width="66.83203125" customWidth="1"/>
    <col min="5122" max="5122" width="9" customWidth="1"/>
    <col min="5123" max="5140" width="17" customWidth="1"/>
    <col min="5377" max="5377" width="66.83203125" customWidth="1"/>
    <col min="5378" max="5378" width="9" customWidth="1"/>
    <col min="5379" max="5396" width="17" customWidth="1"/>
    <col min="5633" max="5633" width="66.83203125" customWidth="1"/>
    <col min="5634" max="5634" width="9" customWidth="1"/>
    <col min="5635" max="5652" width="17" customWidth="1"/>
    <col min="5889" max="5889" width="66.83203125" customWidth="1"/>
    <col min="5890" max="5890" width="9" customWidth="1"/>
    <col min="5891" max="5908" width="17" customWidth="1"/>
    <col min="6145" max="6145" width="66.83203125" customWidth="1"/>
    <col min="6146" max="6146" width="9" customWidth="1"/>
    <col min="6147" max="6164" width="17" customWidth="1"/>
    <col min="6401" max="6401" width="66.83203125" customWidth="1"/>
    <col min="6402" max="6402" width="9" customWidth="1"/>
    <col min="6403" max="6420" width="17" customWidth="1"/>
    <col min="6657" max="6657" width="66.83203125" customWidth="1"/>
    <col min="6658" max="6658" width="9" customWidth="1"/>
    <col min="6659" max="6676" width="17" customWidth="1"/>
    <col min="6913" max="6913" width="66.83203125" customWidth="1"/>
    <col min="6914" max="6914" width="9" customWidth="1"/>
    <col min="6915" max="6932" width="17" customWidth="1"/>
    <col min="7169" max="7169" width="66.83203125" customWidth="1"/>
    <col min="7170" max="7170" width="9" customWidth="1"/>
    <col min="7171" max="7188" width="17" customWidth="1"/>
    <col min="7425" max="7425" width="66.83203125" customWidth="1"/>
    <col min="7426" max="7426" width="9" customWidth="1"/>
    <col min="7427" max="7444" width="17" customWidth="1"/>
    <col min="7681" max="7681" width="66.83203125" customWidth="1"/>
    <col min="7682" max="7682" width="9" customWidth="1"/>
    <col min="7683" max="7700" width="17" customWidth="1"/>
    <col min="7937" max="7937" width="66.83203125" customWidth="1"/>
    <col min="7938" max="7938" width="9" customWidth="1"/>
    <col min="7939" max="7956" width="17" customWidth="1"/>
    <col min="8193" max="8193" width="66.83203125" customWidth="1"/>
    <col min="8194" max="8194" width="9" customWidth="1"/>
    <col min="8195" max="8212" width="17" customWidth="1"/>
    <col min="8449" max="8449" width="66.83203125" customWidth="1"/>
    <col min="8450" max="8450" width="9" customWidth="1"/>
    <col min="8451" max="8468" width="17" customWidth="1"/>
    <col min="8705" max="8705" width="66.83203125" customWidth="1"/>
    <col min="8706" max="8706" width="9" customWidth="1"/>
    <col min="8707" max="8724" width="17" customWidth="1"/>
    <col min="8961" max="8961" width="66.83203125" customWidth="1"/>
    <col min="8962" max="8962" width="9" customWidth="1"/>
    <col min="8963" max="8980" width="17" customWidth="1"/>
    <col min="9217" max="9217" width="66.83203125" customWidth="1"/>
    <col min="9218" max="9218" width="9" customWidth="1"/>
    <col min="9219" max="9236" width="17" customWidth="1"/>
    <col min="9473" max="9473" width="66.83203125" customWidth="1"/>
    <col min="9474" max="9474" width="9" customWidth="1"/>
    <col min="9475" max="9492" width="17" customWidth="1"/>
    <col min="9729" max="9729" width="66.83203125" customWidth="1"/>
    <col min="9730" max="9730" width="9" customWidth="1"/>
    <col min="9731" max="9748" width="17" customWidth="1"/>
    <col min="9985" max="9985" width="66.83203125" customWidth="1"/>
    <col min="9986" max="9986" width="9" customWidth="1"/>
    <col min="9987" max="10004" width="17" customWidth="1"/>
    <col min="10241" max="10241" width="66.83203125" customWidth="1"/>
    <col min="10242" max="10242" width="9" customWidth="1"/>
    <col min="10243" max="10260" width="17" customWidth="1"/>
    <col min="10497" max="10497" width="66.83203125" customWidth="1"/>
    <col min="10498" max="10498" width="9" customWidth="1"/>
    <col min="10499" max="10516" width="17" customWidth="1"/>
    <col min="10753" max="10753" width="66.83203125" customWidth="1"/>
    <col min="10754" max="10754" width="9" customWidth="1"/>
    <col min="10755" max="10772" width="17" customWidth="1"/>
    <col min="11009" max="11009" width="66.83203125" customWidth="1"/>
    <col min="11010" max="11010" width="9" customWidth="1"/>
    <col min="11011" max="11028" width="17" customWidth="1"/>
    <col min="11265" max="11265" width="66.83203125" customWidth="1"/>
    <col min="11266" max="11266" width="9" customWidth="1"/>
    <col min="11267" max="11284" width="17" customWidth="1"/>
    <col min="11521" max="11521" width="66.83203125" customWidth="1"/>
    <col min="11522" max="11522" width="9" customWidth="1"/>
    <col min="11523" max="11540" width="17" customWidth="1"/>
    <col min="11777" max="11777" width="66.83203125" customWidth="1"/>
    <col min="11778" max="11778" width="9" customWidth="1"/>
    <col min="11779" max="11796" width="17" customWidth="1"/>
    <col min="12033" max="12033" width="66.83203125" customWidth="1"/>
    <col min="12034" max="12034" width="9" customWidth="1"/>
    <col min="12035" max="12052" width="17" customWidth="1"/>
    <col min="12289" max="12289" width="66.83203125" customWidth="1"/>
    <col min="12290" max="12290" width="9" customWidth="1"/>
    <col min="12291" max="12308" width="17" customWidth="1"/>
    <col min="12545" max="12545" width="66.83203125" customWidth="1"/>
    <col min="12546" max="12546" width="9" customWidth="1"/>
    <col min="12547" max="12564" width="17" customWidth="1"/>
    <col min="12801" max="12801" width="66.83203125" customWidth="1"/>
    <col min="12802" max="12802" width="9" customWidth="1"/>
    <col min="12803" max="12820" width="17" customWidth="1"/>
    <col min="13057" max="13057" width="66.83203125" customWidth="1"/>
    <col min="13058" max="13058" width="9" customWidth="1"/>
    <col min="13059" max="13076" width="17" customWidth="1"/>
    <col min="13313" max="13313" width="66.83203125" customWidth="1"/>
    <col min="13314" max="13314" width="9" customWidth="1"/>
    <col min="13315" max="13332" width="17" customWidth="1"/>
    <col min="13569" max="13569" width="66.83203125" customWidth="1"/>
    <col min="13570" max="13570" width="9" customWidth="1"/>
    <col min="13571" max="13588" width="17" customWidth="1"/>
    <col min="13825" max="13825" width="66.83203125" customWidth="1"/>
    <col min="13826" max="13826" width="9" customWidth="1"/>
    <col min="13827" max="13844" width="17" customWidth="1"/>
    <col min="14081" max="14081" width="66.83203125" customWidth="1"/>
    <col min="14082" max="14082" width="9" customWidth="1"/>
    <col min="14083" max="14100" width="17" customWidth="1"/>
    <col min="14337" max="14337" width="66.83203125" customWidth="1"/>
    <col min="14338" max="14338" width="9" customWidth="1"/>
    <col min="14339" max="14356" width="17" customWidth="1"/>
    <col min="14593" max="14593" width="66.83203125" customWidth="1"/>
    <col min="14594" max="14594" width="9" customWidth="1"/>
    <col min="14595" max="14612" width="17" customWidth="1"/>
    <col min="14849" max="14849" width="66.83203125" customWidth="1"/>
    <col min="14850" max="14850" width="9" customWidth="1"/>
    <col min="14851" max="14868" width="17" customWidth="1"/>
    <col min="15105" max="15105" width="66.83203125" customWidth="1"/>
    <col min="15106" max="15106" width="9" customWidth="1"/>
    <col min="15107" max="15124" width="17" customWidth="1"/>
    <col min="15361" max="15361" width="66.83203125" customWidth="1"/>
    <col min="15362" max="15362" width="9" customWidth="1"/>
    <col min="15363" max="15380" width="17" customWidth="1"/>
    <col min="15617" max="15617" width="66.83203125" customWidth="1"/>
    <col min="15618" max="15618" width="9" customWidth="1"/>
    <col min="15619" max="15636" width="17" customWidth="1"/>
    <col min="15873" max="15873" width="66.83203125" customWidth="1"/>
    <col min="15874" max="15874" width="9" customWidth="1"/>
    <col min="15875" max="15892" width="17" customWidth="1"/>
    <col min="16129" max="16129" width="66.83203125" customWidth="1"/>
    <col min="16130" max="16130" width="9" customWidth="1"/>
    <col min="16131" max="16148" width="17" customWidth="1"/>
  </cols>
  <sheetData>
    <row r="1" spans="1:21" ht="15" customHeight="1" x14ac:dyDescent="0.2">
      <c r="A1" s="399" t="s">
        <v>286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</row>
    <row r="2" spans="1:21" ht="15" x14ac:dyDescent="0.25">
      <c r="A2" s="118"/>
      <c r="B2" s="119"/>
      <c r="C2" s="120"/>
      <c r="D2" s="121"/>
      <c r="E2" s="121"/>
      <c r="F2" s="121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20"/>
    </row>
    <row r="3" spans="1:21" x14ac:dyDescent="0.2">
      <c r="A3" s="390" t="s">
        <v>30</v>
      </c>
      <c r="B3" s="391" t="s">
        <v>287</v>
      </c>
      <c r="C3" s="390" t="s">
        <v>288</v>
      </c>
      <c r="D3" s="394" t="s">
        <v>289</v>
      </c>
      <c r="E3" s="396" t="s">
        <v>290</v>
      </c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20"/>
    </row>
    <row r="4" spans="1:21" ht="14.45" customHeight="1" x14ac:dyDescent="0.2">
      <c r="A4" s="390"/>
      <c r="B4" s="391"/>
      <c r="C4" s="390"/>
      <c r="D4" s="394"/>
      <c r="E4" s="387" t="s">
        <v>291</v>
      </c>
      <c r="F4" s="387" t="s">
        <v>292</v>
      </c>
      <c r="G4" s="387" t="s">
        <v>163</v>
      </c>
      <c r="H4" s="387" t="s">
        <v>293</v>
      </c>
      <c r="I4" s="387" t="s">
        <v>164</v>
      </c>
      <c r="J4" s="387"/>
      <c r="K4" s="387"/>
      <c r="L4" s="387"/>
      <c r="M4" s="387" t="s">
        <v>173</v>
      </c>
      <c r="N4" s="387" t="s">
        <v>292</v>
      </c>
      <c r="O4" s="387" t="s">
        <v>294</v>
      </c>
      <c r="P4" s="388" t="s">
        <v>295</v>
      </c>
      <c r="Q4" s="371" t="s">
        <v>296</v>
      </c>
      <c r="R4" s="371"/>
      <c r="S4" s="371"/>
      <c r="T4" s="371"/>
      <c r="U4" s="20"/>
    </row>
    <row r="5" spans="1:21" x14ac:dyDescent="0.2">
      <c r="A5" s="390"/>
      <c r="B5" s="391"/>
      <c r="C5" s="390"/>
      <c r="D5" s="394"/>
      <c r="E5" s="387"/>
      <c r="F5" s="387"/>
      <c r="G5" s="387"/>
      <c r="H5" s="387"/>
      <c r="I5" s="387" t="s">
        <v>92</v>
      </c>
      <c r="J5" s="387"/>
      <c r="K5" s="387"/>
      <c r="L5" s="387"/>
      <c r="M5" s="387"/>
      <c r="N5" s="387"/>
      <c r="O5" s="387"/>
      <c r="P5" s="397"/>
      <c r="Q5" s="387" t="s">
        <v>297</v>
      </c>
      <c r="R5" s="387" t="s">
        <v>293</v>
      </c>
      <c r="S5" s="387" t="s">
        <v>298</v>
      </c>
      <c r="T5" s="387" t="s">
        <v>293</v>
      </c>
      <c r="U5" s="20"/>
    </row>
    <row r="6" spans="1:21" ht="118.15" customHeight="1" thickBot="1" x14ac:dyDescent="0.25">
      <c r="A6" s="390"/>
      <c r="B6" s="392"/>
      <c r="C6" s="393"/>
      <c r="D6" s="395"/>
      <c r="E6" s="388"/>
      <c r="F6" s="388"/>
      <c r="G6" s="388"/>
      <c r="H6" s="388"/>
      <c r="I6" s="122" t="s">
        <v>167</v>
      </c>
      <c r="J6" s="122" t="s">
        <v>292</v>
      </c>
      <c r="K6" s="122" t="s">
        <v>168</v>
      </c>
      <c r="L6" s="122" t="s">
        <v>293</v>
      </c>
      <c r="M6" s="388"/>
      <c r="N6" s="388"/>
      <c r="O6" s="388"/>
      <c r="P6" s="398"/>
      <c r="Q6" s="388"/>
      <c r="R6" s="388"/>
      <c r="S6" s="388"/>
      <c r="T6" s="388"/>
      <c r="U6" s="20"/>
    </row>
    <row r="7" spans="1:21" ht="27" customHeight="1" x14ac:dyDescent="0.2">
      <c r="A7" s="123">
        <v>1</v>
      </c>
      <c r="B7" s="124" t="s">
        <v>299</v>
      </c>
      <c r="C7" s="125" t="s">
        <v>300</v>
      </c>
      <c r="D7" s="125" t="s">
        <v>301</v>
      </c>
      <c r="E7" s="126" t="s">
        <v>302</v>
      </c>
      <c r="F7" s="126" t="s">
        <v>303</v>
      </c>
      <c r="G7" s="126" t="s">
        <v>304</v>
      </c>
      <c r="H7" s="126" t="s">
        <v>305</v>
      </c>
      <c r="I7" s="126" t="s">
        <v>306</v>
      </c>
      <c r="J7" s="126" t="s">
        <v>307</v>
      </c>
      <c r="K7" s="126" t="s">
        <v>308</v>
      </c>
      <c r="L7" s="126" t="s">
        <v>309</v>
      </c>
      <c r="M7" s="126" t="s">
        <v>310</v>
      </c>
      <c r="N7" s="126" t="s">
        <v>311</v>
      </c>
      <c r="O7" s="126" t="s">
        <v>312</v>
      </c>
      <c r="P7" s="126" t="s">
        <v>313</v>
      </c>
      <c r="Q7" s="126" t="s">
        <v>314</v>
      </c>
      <c r="R7" s="126" t="s">
        <v>315</v>
      </c>
      <c r="S7" s="126" t="s">
        <v>316</v>
      </c>
      <c r="T7" s="126" t="s">
        <v>317</v>
      </c>
      <c r="U7" s="20"/>
    </row>
    <row r="8" spans="1:21" ht="14.45" customHeight="1" x14ac:dyDescent="0.2">
      <c r="A8" s="127" t="s">
        <v>318</v>
      </c>
      <c r="B8" s="128" t="s">
        <v>228</v>
      </c>
      <c r="C8" s="129">
        <v>13991570.130000001</v>
      </c>
      <c r="D8" s="129">
        <v>46.83</v>
      </c>
      <c r="E8" s="129">
        <v>2946236.56</v>
      </c>
      <c r="F8" s="129">
        <v>9.86</v>
      </c>
      <c r="G8" s="129">
        <v>0</v>
      </c>
      <c r="H8" s="129">
        <v>0</v>
      </c>
      <c r="I8" s="129">
        <v>0</v>
      </c>
      <c r="J8" s="129">
        <v>0</v>
      </c>
      <c r="K8" s="129">
        <v>0</v>
      </c>
      <c r="L8" s="129">
        <v>0</v>
      </c>
      <c r="M8" s="129">
        <v>0</v>
      </c>
      <c r="N8" s="129">
        <v>0</v>
      </c>
      <c r="O8" s="129">
        <v>11045333.57</v>
      </c>
      <c r="P8" s="129">
        <v>36.97</v>
      </c>
      <c r="Q8" s="129">
        <v>0</v>
      </c>
      <c r="R8" s="130">
        <v>0</v>
      </c>
      <c r="S8" s="129">
        <v>0</v>
      </c>
      <c r="T8" s="129">
        <v>0</v>
      </c>
      <c r="U8" s="20"/>
    </row>
    <row r="9" spans="1:21" x14ac:dyDescent="0.2">
      <c r="A9" s="127" t="s">
        <v>319</v>
      </c>
      <c r="B9" s="128" t="s">
        <v>230</v>
      </c>
      <c r="C9" s="129">
        <v>4218785.5599999996</v>
      </c>
      <c r="D9" s="129">
        <v>14.12</v>
      </c>
      <c r="E9" s="129">
        <v>889763.44</v>
      </c>
      <c r="F9" s="129">
        <v>2.98</v>
      </c>
      <c r="G9" s="129">
        <v>0</v>
      </c>
      <c r="H9" s="129">
        <v>0</v>
      </c>
      <c r="I9" s="129">
        <v>0</v>
      </c>
      <c r="J9" s="129">
        <v>0</v>
      </c>
      <c r="K9" s="129">
        <v>0</v>
      </c>
      <c r="L9" s="129">
        <v>0</v>
      </c>
      <c r="M9" s="129">
        <v>0</v>
      </c>
      <c r="N9" s="129">
        <v>0</v>
      </c>
      <c r="O9" s="129">
        <v>3329022.12</v>
      </c>
      <c r="P9" s="129">
        <v>11.14</v>
      </c>
      <c r="Q9" s="129">
        <v>0</v>
      </c>
      <c r="R9" s="130">
        <v>0</v>
      </c>
      <c r="S9" s="129">
        <v>0</v>
      </c>
      <c r="T9" s="129">
        <v>0</v>
      </c>
      <c r="U9" s="20"/>
    </row>
    <row r="10" spans="1:21" x14ac:dyDescent="0.2">
      <c r="A10" s="127" t="s">
        <v>320</v>
      </c>
      <c r="B10" s="128" t="s">
        <v>232</v>
      </c>
      <c r="C10" s="129">
        <v>9443296.9199999999</v>
      </c>
      <c r="D10" s="129">
        <v>31.61</v>
      </c>
      <c r="E10" s="129">
        <v>0</v>
      </c>
      <c r="F10" s="129">
        <v>0</v>
      </c>
      <c r="G10" s="129">
        <v>0</v>
      </c>
      <c r="H10" s="129">
        <v>0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9443296.9199999999</v>
      </c>
      <c r="P10" s="129">
        <v>31.61</v>
      </c>
      <c r="Q10" s="129">
        <v>0</v>
      </c>
      <c r="R10" s="130">
        <v>0</v>
      </c>
      <c r="S10" s="129">
        <v>0</v>
      </c>
      <c r="T10" s="129">
        <v>0</v>
      </c>
      <c r="U10" s="20"/>
    </row>
    <row r="11" spans="1:21" ht="25.5" x14ac:dyDescent="0.2">
      <c r="A11" s="131" t="s">
        <v>321</v>
      </c>
      <c r="B11" s="128" t="s">
        <v>322</v>
      </c>
      <c r="C11" s="129">
        <v>656160.06999999995</v>
      </c>
      <c r="D11" s="129">
        <v>2.2000000000000002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656160.06999999995</v>
      </c>
      <c r="P11" s="129">
        <v>2.2000000000000002</v>
      </c>
      <c r="Q11" s="129">
        <v>0</v>
      </c>
      <c r="R11" s="130">
        <v>0</v>
      </c>
      <c r="S11" s="129">
        <v>0</v>
      </c>
      <c r="T11" s="129">
        <v>0</v>
      </c>
      <c r="U11" s="20"/>
    </row>
    <row r="12" spans="1:21" ht="15.4" customHeight="1" x14ac:dyDescent="0.2">
      <c r="A12" s="132" t="s">
        <v>323</v>
      </c>
      <c r="B12" s="128" t="s">
        <v>324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30">
        <v>0</v>
      </c>
      <c r="S12" s="129">
        <v>0</v>
      </c>
      <c r="T12" s="129">
        <v>0</v>
      </c>
      <c r="U12" s="20"/>
    </row>
    <row r="13" spans="1:21" ht="15.4" customHeight="1" x14ac:dyDescent="0.2">
      <c r="A13" s="132" t="s">
        <v>325</v>
      </c>
      <c r="B13" s="128" t="s">
        <v>326</v>
      </c>
      <c r="C13" s="129">
        <v>2089579.33</v>
      </c>
      <c r="D13" s="129">
        <v>6.99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2089579.33</v>
      </c>
      <c r="P13" s="129">
        <v>6.99</v>
      </c>
      <c r="Q13" s="129">
        <v>0</v>
      </c>
      <c r="R13" s="130">
        <v>0</v>
      </c>
      <c r="S13" s="129">
        <v>0</v>
      </c>
      <c r="T13" s="129">
        <v>0</v>
      </c>
      <c r="U13" s="20"/>
    </row>
    <row r="14" spans="1:21" ht="15.4" customHeight="1" x14ac:dyDescent="0.2">
      <c r="A14" s="132" t="s">
        <v>327</v>
      </c>
      <c r="B14" s="128" t="s">
        <v>328</v>
      </c>
      <c r="C14" s="129">
        <v>0</v>
      </c>
      <c r="D14" s="129">
        <v>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30">
        <v>0</v>
      </c>
      <c r="S14" s="129">
        <v>0</v>
      </c>
      <c r="T14" s="129">
        <v>0</v>
      </c>
      <c r="U14" s="20"/>
    </row>
    <row r="15" spans="1:21" ht="15.4" customHeight="1" x14ac:dyDescent="0.2">
      <c r="A15" s="132" t="s">
        <v>329</v>
      </c>
      <c r="B15" s="128" t="s">
        <v>330</v>
      </c>
      <c r="C15" s="129">
        <v>2983857.68</v>
      </c>
      <c r="D15" s="129">
        <v>9.99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2983857.68</v>
      </c>
      <c r="P15" s="129">
        <v>9.99</v>
      </c>
      <c r="Q15" s="129">
        <v>0</v>
      </c>
      <c r="R15" s="130">
        <v>0</v>
      </c>
      <c r="S15" s="129">
        <v>0</v>
      </c>
      <c r="T15" s="129">
        <v>0</v>
      </c>
      <c r="U15" s="20"/>
    </row>
    <row r="16" spans="1:21" ht="15.4" customHeight="1" x14ac:dyDescent="0.2">
      <c r="A16" s="132" t="s">
        <v>331</v>
      </c>
      <c r="B16" s="128" t="s">
        <v>332</v>
      </c>
      <c r="C16" s="129">
        <v>3357793.53</v>
      </c>
      <c r="D16" s="129">
        <v>11.24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3357793.53</v>
      </c>
      <c r="P16" s="129">
        <v>11.24</v>
      </c>
      <c r="Q16" s="129">
        <v>0</v>
      </c>
      <c r="R16" s="130">
        <v>0</v>
      </c>
      <c r="S16" s="129">
        <v>0</v>
      </c>
      <c r="T16" s="129">
        <v>0</v>
      </c>
      <c r="U16" s="20"/>
    </row>
    <row r="17" spans="1:21" ht="15.4" customHeight="1" x14ac:dyDescent="0.2">
      <c r="A17" s="132" t="s">
        <v>333</v>
      </c>
      <c r="B17" s="128" t="s">
        <v>334</v>
      </c>
      <c r="C17" s="129">
        <v>4500</v>
      </c>
      <c r="D17" s="129">
        <v>0.02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4500</v>
      </c>
      <c r="P17" s="129">
        <v>0.02</v>
      </c>
      <c r="Q17" s="129">
        <v>0</v>
      </c>
      <c r="R17" s="130">
        <v>0</v>
      </c>
      <c r="S17" s="129">
        <v>0</v>
      </c>
      <c r="T17" s="129">
        <v>0</v>
      </c>
      <c r="U17" s="20"/>
    </row>
    <row r="18" spans="1:21" ht="15.4" customHeight="1" x14ac:dyDescent="0.2">
      <c r="A18" s="132" t="s">
        <v>335</v>
      </c>
      <c r="B18" s="128" t="s">
        <v>336</v>
      </c>
      <c r="C18" s="129">
        <v>0</v>
      </c>
      <c r="D18" s="129">
        <v>0</v>
      </c>
      <c r="E18" s="129">
        <v>0</v>
      </c>
      <c r="F18" s="129">
        <v>0</v>
      </c>
      <c r="G18" s="129">
        <v>0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30">
        <v>0</v>
      </c>
      <c r="S18" s="129">
        <v>0</v>
      </c>
      <c r="T18" s="129">
        <v>0</v>
      </c>
      <c r="U18" s="20"/>
    </row>
    <row r="19" spans="1:21" ht="15.4" customHeight="1" x14ac:dyDescent="0.2">
      <c r="A19" s="132" t="s">
        <v>337</v>
      </c>
      <c r="B19" s="128" t="s">
        <v>338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30">
        <v>0</v>
      </c>
      <c r="S19" s="129">
        <v>0</v>
      </c>
      <c r="T19" s="129">
        <v>0</v>
      </c>
      <c r="U19" s="20"/>
    </row>
    <row r="20" spans="1:21" ht="15.4" customHeight="1" x14ac:dyDescent="0.2">
      <c r="A20" s="132" t="s">
        <v>339</v>
      </c>
      <c r="B20" s="128" t="s">
        <v>340</v>
      </c>
      <c r="C20" s="129">
        <v>351406.31</v>
      </c>
      <c r="D20" s="129">
        <v>1.18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351406.31</v>
      </c>
      <c r="P20" s="129">
        <v>1.18</v>
      </c>
      <c r="Q20" s="129">
        <v>0</v>
      </c>
      <c r="R20" s="130">
        <v>0</v>
      </c>
      <c r="S20" s="129">
        <v>0</v>
      </c>
      <c r="T20" s="129">
        <v>0</v>
      </c>
      <c r="U20" s="20"/>
    </row>
    <row r="21" spans="1:21" ht="15.4" customHeight="1" x14ac:dyDescent="0.2">
      <c r="A21" s="127" t="s">
        <v>341</v>
      </c>
      <c r="B21" s="128" t="s">
        <v>233</v>
      </c>
      <c r="C21" s="129">
        <v>0</v>
      </c>
      <c r="D21" s="129">
        <v>0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30">
        <v>0</v>
      </c>
      <c r="S21" s="129">
        <v>0</v>
      </c>
      <c r="T21" s="129">
        <v>0</v>
      </c>
      <c r="U21" s="20"/>
    </row>
    <row r="22" spans="1:21" ht="15.4" customHeight="1" x14ac:dyDescent="0.2">
      <c r="A22" s="127" t="s">
        <v>342</v>
      </c>
      <c r="B22" s="128" t="s">
        <v>235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30">
        <v>0</v>
      </c>
      <c r="S22" s="129">
        <v>0</v>
      </c>
      <c r="T22" s="129">
        <v>0</v>
      </c>
      <c r="U22" s="20"/>
    </row>
    <row r="23" spans="1:21" ht="15.4" customHeight="1" x14ac:dyDescent="0.2">
      <c r="A23" s="127" t="s">
        <v>343</v>
      </c>
      <c r="B23" s="128" t="s">
        <v>241</v>
      </c>
      <c r="C23" s="129">
        <v>2184500</v>
      </c>
      <c r="D23" s="129">
        <v>7.31</v>
      </c>
      <c r="E23" s="129">
        <v>0</v>
      </c>
      <c r="F23" s="129">
        <v>0</v>
      </c>
      <c r="G23" s="129">
        <v>2184500</v>
      </c>
      <c r="H23" s="129">
        <v>7.31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30">
        <v>0</v>
      </c>
      <c r="S23" s="129">
        <v>0</v>
      </c>
      <c r="T23" s="129">
        <v>0</v>
      </c>
      <c r="U23" s="20"/>
    </row>
    <row r="24" spans="1:21" ht="50.25" customHeight="1" x14ac:dyDescent="0.2">
      <c r="A24" s="127" t="s">
        <v>344</v>
      </c>
      <c r="B24" s="128" t="s">
        <v>245</v>
      </c>
      <c r="C24" s="129">
        <v>40746.61</v>
      </c>
      <c r="D24" s="129">
        <v>0.14000000000000001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40746.61</v>
      </c>
      <c r="P24" s="129">
        <v>0.14000000000000001</v>
      </c>
      <c r="Q24" s="129">
        <v>0</v>
      </c>
      <c r="R24" s="130">
        <v>0</v>
      </c>
      <c r="S24" s="129">
        <v>0</v>
      </c>
      <c r="T24" s="129">
        <v>0</v>
      </c>
      <c r="U24" s="20"/>
    </row>
    <row r="25" spans="1:21" ht="27.6" customHeight="1" x14ac:dyDescent="0.2">
      <c r="A25" s="132" t="s">
        <v>345</v>
      </c>
      <c r="B25" s="128" t="s">
        <v>346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30">
        <v>0</v>
      </c>
      <c r="S25" s="129">
        <v>0</v>
      </c>
      <c r="T25" s="129">
        <v>0</v>
      </c>
      <c r="U25" s="20"/>
    </row>
    <row r="26" spans="1:21" ht="15.4" customHeight="1" x14ac:dyDescent="0.2">
      <c r="A26" s="132" t="s">
        <v>347</v>
      </c>
      <c r="B26" s="128" t="s">
        <v>348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29">
        <v>0</v>
      </c>
      <c r="J26" s="129">
        <v>0</v>
      </c>
      <c r="K26" s="129">
        <v>0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30">
        <v>0</v>
      </c>
      <c r="S26" s="129">
        <v>0</v>
      </c>
      <c r="T26" s="129">
        <v>0</v>
      </c>
      <c r="U26" s="20"/>
    </row>
    <row r="27" spans="1:21" ht="15.4" customHeight="1" x14ac:dyDescent="0.2">
      <c r="A27" s="132" t="s">
        <v>349</v>
      </c>
      <c r="B27" s="128" t="s">
        <v>350</v>
      </c>
      <c r="C27" s="129">
        <v>8657</v>
      </c>
      <c r="D27" s="129">
        <v>0.03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29">
        <v>0</v>
      </c>
      <c r="K27" s="129">
        <v>0</v>
      </c>
      <c r="L27" s="129">
        <v>0</v>
      </c>
      <c r="M27" s="129">
        <v>0</v>
      </c>
      <c r="N27" s="129">
        <v>0</v>
      </c>
      <c r="O27" s="129">
        <v>8657</v>
      </c>
      <c r="P27" s="129">
        <v>0.03</v>
      </c>
      <c r="Q27" s="129">
        <v>0</v>
      </c>
      <c r="R27" s="130">
        <v>0</v>
      </c>
      <c r="S27" s="129">
        <v>0</v>
      </c>
      <c r="T27" s="129">
        <v>0</v>
      </c>
      <c r="U27" s="20"/>
    </row>
    <row r="28" spans="1:21" ht="15.4" customHeight="1" x14ac:dyDescent="0.2">
      <c r="A28" s="132" t="s">
        <v>351</v>
      </c>
      <c r="B28" s="128" t="s">
        <v>352</v>
      </c>
      <c r="C28" s="129">
        <v>0</v>
      </c>
      <c r="D28" s="129">
        <v>0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29">
        <v>0</v>
      </c>
      <c r="K28" s="129">
        <v>0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Q28" s="129">
        <v>0</v>
      </c>
      <c r="R28" s="130">
        <v>0</v>
      </c>
      <c r="S28" s="129">
        <v>0</v>
      </c>
      <c r="T28" s="129">
        <v>0</v>
      </c>
      <c r="U28" s="20"/>
    </row>
    <row r="29" spans="1:21" ht="15.4" customHeight="1" x14ac:dyDescent="0.2">
      <c r="A29" s="132" t="s">
        <v>353</v>
      </c>
      <c r="B29" s="128" t="s">
        <v>354</v>
      </c>
      <c r="C29" s="129">
        <v>31072</v>
      </c>
      <c r="D29" s="129">
        <v>0.1</v>
      </c>
      <c r="E29" s="129">
        <v>0</v>
      </c>
      <c r="F29" s="129">
        <v>0</v>
      </c>
      <c r="G29" s="129">
        <v>0</v>
      </c>
      <c r="H29" s="129">
        <v>0</v>
      </c>
      <c r="I29" s="129">
        <v>0</v>
      </c>
      <c r="J29" s="129">
        <v>0</v>
      </c>
      <c r="K29" s="129">
        <v>0</v>
      </c>
      <c r="L29" s="129">
        <v>0</v>
      </c>
      <c r="M29" s="129">
        <v>0</v>
      </c>
      <c r="N29" s="129">
        <v>0</v>
      </c>
      <c r="O29" s="129">
        <v>31072</v>
      </c>
      <c r="P29" s="129">
        <v>0.1</v>
      </c>
      <c r="Q29" s="129">
        <v>0</v>
      </c>
      <c r="R29" s="130">
        <v>0</v>
      </c>
      <c r="S29" s="129">
        <v>0</v>
      </c>
      <c r="T29" s="129">
        <v>0</v>
      </c>
      <c r="U29" s="20"/>
    </row>
    <row r="30" spans="1:21" ht="15.4" customHeight="1" x14ac:dyDescent="0.2">
      <c r="A30" s="132" t="s">
        <v>355</v>
      </c>
      <c r="B30" s="128" t="s">
        <v>356</v>
      </c>
      <c r="C30" s="129">
        <v>0</v>
      </c>
      <c r="D30" s="129">
        <v>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30">
        <v>0</v>
      </c>
      <c r="S30" s="129">
        <v>0</v>
      </c>
      <c r="T30" s="129">
        <v>0</v>
      </c>
      <c r="U30" s="20"/>
    </row>
    <row r="31" spans="1:21" ht="15.4" customHeight="1" x14ac:dyDescent="0.2">
      <c r="A31" s="132" t="s">
        <v>357</v>
      </c>
      <c r="B31" s="128" t="s">
        <v>358</v>
      </c>
      <c r="C31" s="129">
        <v>0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0</v>
      </c>
      <c r="K31" s="129">
        <v>0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30">
        <v>0</v>
      </c>
      <c r="S31" s="129">
        <v>0</v>
      </c>
      <c r="T31" s="129">
        <v>0</v>
      </c>
      <c r="U31" s="20"/>
    </row>
    <row r="32" spans="1:21" ht="15.4" customHeight="1" x14ac:dyDescent="0.2">
      <c r="A32" s="132" t="s">
        <v>359</v>
      </c>
      <c r="B32" s="128" t="s">
        <v>360</v>
      </c>
      <c r="C32" s="129">
        <v>1017.61</v>
      </c>
      <c r="D32" s="129">
        <v>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1017.61</v>
      </c>
      <c r="P32" s="129">
        <v>0</v>
      </c>
      <c r="Q32" s="129">
        <v>0</v>
      </c>
      <c r="R32" s="130">
        <v>0</v>
      </c>
      <c r="S32" s="129">
        <v>0</v>
      </c>
      <c r="T32" s="129">
        <v>0</v>
      </c>
      <c r="U32" s="20"/>
    </row>
    <row r="33" spans="1:22" ht="19.899999999999999" customHeight="1" x14ac:dyDescent="0.2">
      <c r="A33" s="127" t="s">
        <v>361</v>
      </c>
      <c r="B33" s="128" t="s">
        <v>247</v>
      </c>
      <c r="C33" s="129">
        <v>0</v>
      </c>
      <c r="D33" s="129">
        <v>0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29">
        <v>0</v>
      </c>
      <c r="K33" s="129">
        <v>0</v>
      </c>
      <c r="L33" s="129">
        <v>0</v>
      </c>
      <c r="M33" s="129">
        <v>0</v>
      </c>
      <c r="N33" s="129">
        <v>0</v>
      </c>
      <c r="O33" s="129">
        <v>0</v>
      </c>
      <c r="P33" s="129">
        <v>0</v>
      </c>
      <c r="Q33" s="129">
        <v>0</v>
      </c>
      <c r="R33" s="130">
        <v>0</v>
      </c>
      <c r="S33" s="129">
        <v>0</v>
      </c>
      <c r="T33" s="129">
        <v>0</v>
      </c>
      <c r="U33" s="20"/>
    </row>
    <row r="34" spans="1:22" ht="37.15" customHeight="1" x14ac:dyDescent="0.2">
      <c r="A34" s="132" t="s">
        <v>362</v>
      </c>
      <c r="B34" s="128" t="s">
        <v>249</v>
      </c>
      <c r="C34" s="129">
        <v>0</v>
      </c>
      <c r="D34" s="129">
        <v>0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0</v>
      </c>
      <c r="K34" s="129">
        <v>0</v>
      </c>
      <c r="L34" s="129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0</v>
      </c>
      <c r="R34" s="130">
        <v>0</v>
      </c>
      <c r="S34" s="129">
        <v>0</v>
      </c>
      <c r="T34" s="129">
        <v>0</v>
      </c>
      <c r="U34" s="20"/>
    </row>
    <row r="35" spans="1:22" ht="15.4" customHeight="1" x14ac:dyDescent="0.2">
      <c r="A35" s="132" t="s">
        <v>363</v>
      </c>
      <c r="B35" s="128" t="s">
        <v>251</v>
      </c>
      <c r="C35" s="129">
        <v>0</v>
      </c>
      <c r="D35" s="129">
        <v>0</v>
      </c>
      <c r="E35" s="129">
        <v>0</v>
      </c>
      <c r="F35" s="129">
        <v>0</v>
      </c>
      <c r="G35" s="129">
        <v>0</v>
      </c>
      <c r="H35" s="129">
        <v>0</v>
      </c>
      <c r="I35" s="129">
        <v>0</v>
      </c>
      <c r="J35" s="129">
        <v>0</v>
      </c>
      <c r="K35" s="129">
        <v>0</v>
      </c>
      <c r="L35" s="129">
        <v>0</v>
      </c>
      <c r="M35" s="129">
        <v>0</v>
      </c>
      <c r="N35" s="129">
        <v>0</v>
      </c>
      <c r="O35" s="129">
        <v>0</v>
      </c>
      <c r="P35" s="129">
        <v>0</v>
      </c>
      <c r="Q35" s="129">
        <v>0</v>
      </c>
      <c r="R35" s="130">
        <v>0</v>
      </c>
      <c r="S35" s="129">
        <v>0</v>
      </c>
      <c r="T35" s="129">
        <v>0</v>
      </c>
      <c r="U35" s="20"/>
    </row>
    <row r="36" spans="1:22" ht="15.4" customHeight="1" x14ac:dyDescent="0.2">
      <c r="A36" s="127" t="s">
        <v>364</v>
      </c>
      <c r="B36" s="128" t="s">
        <v>263</v>
      </c>
      <c r="C36" s="129">
        <v>0</v>
      </c>
      <c r="D36" s="129">
        <v>0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  <c r="J36" s="129">
        <v>0</v>
      </c>
      <c r="K36" s="129">
        <v>0</v>
      </c>
      <c r="L36" s="129">
        <v>0</v>
      </c>
      <c r="M36" s="129">
        <v>0</v>
      </c>
      <c r="N36" s="129">
        <v>0</v>
      </c>
      <c r="O36" s="129">
        <v>0</v>
      </c>
      <c r="P36" s="129">
        <v>0</v>
      </c>
      <c r="Q36" s="129">
        <v>0</v>
      </c>
      <c r="R36" s="130">
        <v>0</v>
      </c>
      <c r="S36" s="129">
        <v>0</v>
      </c>
      <c r="T36" s="129">
        <v>0</v>
      </c>
      <c r="U36" s="20"/>
    </row>
    <row r="37" spans="1:22" ht="25.15" customHeight="1" x14ac:dyDescent="0.2">
      <c r="A37" s="132" t="s">
        <v>365</v>
      </c>
      <c r="B37" s="128" t="s">
        <v>265</v>
      </c>
      <c r="C37" s="129">
        <v>0</v>
      </c>
      <c r="D37" s="129">
        <v>0</v>
      </c>
      <c r="E37" s="129">
        <v>0</v>
      </c>
      <c r="F37" s="129">
        <v>0</v>
      </c>
      <c r="G37" s="129">
        <v>0</v>
      </c>
      <c r="H37" s="129">
        <v>0</v>
      </c>
      <c r="I37" s="129">
        <v>0</v>
      </c>
      <c r="J37" s="129">
        <v>0</v>
      </c>
      <c r="K37" s="129">
        <v>0</v>
      </c>
      <c r="L37" s="129">
        <v>0</v>
      </c>
      <c r="M37" s="129">
        <v>0</v>
      </c>
      <c r="N37" s="129">
        <v>0</v>
      </c>
      <c r="O37" s="129">
        <v>0</v>
      </c>
      <c r="P37" s="129">
        <v>0</v>
      </c>
      <c r="Q37" s="129">
        <v>0</v>
      </c>
      <c r="R37" s="130">
        <v>0</v>
      </c>
      <c r="S37" s="129">
        <v>0</v>
      </c>
      <c r="T37" s="129">
        <v>0</v>
      </c>
      <c r="U37" s="20"/>
    </row>
    <row r="38" spans="1:22" ht="15.4" customHeight="1" x14ac:dyDescent="0.2">
      <c r="A38" s="131" t="s">
        <v>366</v>
      </c>
      <c r="B38" s="128" t="s">
        <v>267</v>
      </c>
      <c r="C38" s="129">
        <v>0</v>
      </c>
      <c r="D38" s="129">
        <v>0</v>
      </c>
      <c r="E38" s="129">
        <v>0</v>
      </c>
      <c r="F38" s="129">
        <v>0</v>
      </c>
      <c r="G38" s="129">
        <v>0</v>
      </c>
      <c r="H38" s="129">
        <v>0</v>
      </c>
      <c r="I38" s="129">
        <v>0</v>
      </c>
      <c r="J38" s="129">
        <v>0</v>
      </c>
      <c r="K38" s="129">
        <v>0</v>
      </c>
      <c r="L38" s="129">
        <v>0</v>
      </c>
      <c r="M38" s="129">
        <v>0</v>
      </c>
      <c r="N38" s="129">
        <v>0</v>
      </c>
      <c r="O38" s="129">
        <v>0</v>
      </c>
      <c r="P38" s="129">
        <v>0</v>
      </c>
      <c r="Q38" s="129">
        <v>0</v>
      </c>
      <c r="R38" s="130">
        <v>0</v>
      </c>
      <c r="S38" s="129">
        <v>0</v>
      </c>
      <c r="T38" s="129">
        <v>0</v>
      </c>
      <c r="U38" s="20"/>
    </row>
    <row r="39" spans="1:22" ht="15.4" customHeight="1" thickBot="1" x14ac:dyDescent="0.25">
      <c r="A39" s="133" t="s">
        <v>72</v>
      </c>
      <c r="B39" s="134" t="s">
        <v>367</v>
      </c>
      <c r="C39" s="135">
        <v>29878899.219999999</v>
      </c>
      <c r="D39" s="136">
        <v>100</v>
      </c>
      <c r="E39" s="135">
        <v>3836000</v>
      </c>
      <c r="F39" s="136">
        <v>100</v>
      </c>
      <c r="G39" s="135">
        <v>2184500</v>
      </c>
      <c r="H39" s="136">
        <v>100</v>
      </c>
      <c r="I39" s="135">
        <v>0</v>
      </c>
      <c r="J39" s="136">
        <v>100</v>
      </c>
      <c r="K39" s="135">
        <v>0</v>
      </c>
      <c r="L39" s="136">
        <v>100</v>
      </c>
      <c r="M39" s="135">
        <v>0</v>
      </c>
      <c r="N39" s="136">
        <v>100</v>
      </c>
      <c r="O39" s="135">
        <v>23858399.219999999</v>
      </c>
      <c r="P39" s="136">
        <v>100</v>
      </c>
      <c r="Q39" s="135">
        <v>0</v>
      </c>
      <c r="R39" s="136">
        <v>100</v>
      </c>
      <c r="S39" s="135">
        <v>0</v>
      </c>
      <c r="T39" s="136">
        <v>100</v>
      </c>
      <c r="U39" s="20"/>
    </row>
    <row r="40" spans="1:22" ht="40.15" customHeight="1" x14ac:dyDescent="0.25">
      <c r="A40" s="137" t="s">
        <v>187</v>
      </c>
      <c r="B40" s="138"/>
      <c r="C40" s="139"/>
      <c r="D40" s="139"/>
      <c r="E40" s="139"/>
      <c r="F40" s="139"/>
      <c r="G40" s="140"/>
      <c r="H40" s="140"/>
      <c r="I40" s="140"/>
      <c r="J40" s="140"/>
      <c r="K40" s="140"/>
      <c r="L40" s="140"/>
      <c r="M40" s="76"/>
      <c r="N40" s="76"/>
      <c r="O40" s="76"/>
      <c r="P40" s="76"/>
      <c r="Q40" s="76"/>
      <c r="R40" s="76"/>
      <c r="S40" s="76"/>
      <c r="T40" s="76"/>
      <c r="U40" s="20"/>
    </row>
    <row r="41" spans="1:22" ht="26.45" customHeight="1" x14ac:dyDescent="0.25">
      <c r="A41" s="389" t="s">
        <v>222</v>
      </c>
      <c r="B41" s="389"/>
      <c r="C41" s="142"/>
      <c r="D41" s="142"/>
      <c r="E41" s="143"/>
      <c r="F41" s="143"/>
      <c r="G41" s="144"/>
      <c r="H41" s="144"/>
      <c r="I41" s="145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20"/>
    </row>
    <row r="42" spans="1:22" ht="15.4" customHeight="1" x14ac:dyDescent="0.25">
      <c r="A42" s="87"/>
      <c r="B42" s="146"/>
      <c r="C42" s="364" t="s">
        <v>189</v>
      </c>
      <c r="D42" s="364"/>
      <c r="E42" s="364"/>
      <c r="F42" s="147"/>
      <c r="G42" s="323"/>
      <c r="H42" s="323"/>
      <c r="I42" s="364" t="s">
        <v>191</v>
      </c>
      <c r="J42" s="364"/>
      <c r="K42" s="364"/>
      <c r="L42" s="76"/>
      <c r="M42" s="76"/>
      <c r="N42" s="76"/>
      <c r="O42" s="76"/>
      <c r="P42" s="76"/>
      <c r="Q42" s="76"/>
      <c r="R42" s="76"/>
      <c r="S42" s="76"/>
      <c r="T42" s="76"/>
      <c r="U42" s="20"/>
    </row>
    <row r="43" spans="1:22" ht="15.4" customHeight="1" x14ac:dyDescent="0.25">
      <c r="A43" s="87" t="s">
        <v>192</v>
      </c>
      <c r="B43" s="148"/>
      <c r="C43" s="149"/>
      <c r="D43" s="149"/>
      <c r="E43" s="149"/>
      <c r="F43" s="86"/>
      <c r="G43" s="150"/>
      <c r="H43" s="150"/>
      <c r="I43" s="145"/>
      <c r="J43" s="145"/>
      <c r="K43" s="145"/>
      <c r="L43" s="76"/>
      <c r="M43" s="76"/>
      <c r="N43" s="76"/>
      <c r="O43" s="76"/>
      <c r="P43" s="76"/>
      <c r="Q43" s="76"/>
      <c r="R43" s="76"/>
      <c r="S43" s="76"/>
      <c r="T43" s="76"/>
      <c r="U43" s="20"/>
    </row>
    <row r="44" spans="1:22" ht="15.4" customHeight="1" x14ac:dyDescent="0.25">
      <c r="A44" s="86"/>
      <c r="B44" s="146"/>
      <c r="C44" s="364" t="s">
        <v>189</v>
      </c>
      <c r="D44" s="364"/>
      <c r="E44" s="364"/>
      <c r="F44" s="147"/>
      <c r="G44" s="323"/>
      <c r="H44" s="323"/>
      <c r="I44" s="364" t="s">
        <v>194</v>
      </c>
      <c r="J44" s="364"/>
      <c r="K44" s="364"/>
      <c r="L44" s="76"/>
      <c r="M44" s="76"/>
      <c r="N44" s="76"/>
      <c r="O44" s="76"/>
      <c r="P44" s="76"/>
      <c r="Q44" s="76"/>
      <c r="R44" s="76"/>
      <c r="S44" s="76"/>
      <c r="T44" s="76"/>
      <c r="U44" s="20"/>
    </row>
    <row r="45" spans="1:22" ht="15" x14ac:dyDescent="0.25">
      <c r="A45" s="87" t="s">
        <v>195</v>
      </c>
      <c r="B45" s="151"/>
      <c r="C45" s="143"/>
      <c r="D45" s="143"/>
      <c r="E45" s="143"/>
      <c r="F45" s="143"/>
      <c r="G45" s="152"/>
      <c r="H45" s="152"/>
      <c r="I45" s="152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20"/>
    </row>
    <row r="46" spans="1:22" ht="11.45" customHeight="1" x14ac:dyDescent="0.25">
      <c r="A46" s="153"/>
      <c r="B46" s="154"/>
      <c r="C46" s="153"/>
      <c r="D46" s="153"/>
      <c r="E46" s="153"/>
      <c r="F46" s="153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20"/>
    </row>
    <row r="47" spans="1:22" ht="15" x14ac:dyDescent="0.25">
      <c r="A47" s="155"/>
      <c r="B47" s="156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</row>
    <row r="48" spans="1:22" ht="15" x14ac:dyDescent="0.25">
      <c r="A48" s="155"/>
      <c r="B48" s="156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</row>
    <row r="49" spans="1:22" ht="15" x14ac:dyDescent="0.25">
      <c r="A49" s="155"/>
      <c r="B49" s="156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</row>
    <row r="50" spans="1:22" ht="15" x14ac:dyDescent="0.25">
      <c r="A50" s="155"/>
      <c r="B50" s="156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</row>
    <row r="51" spans="1:22" ht="15" x14ac:dyDescent="0.25">
      <c r="A51" s="155"/>
      <c r="B51" s="156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</row>
    <row r="52" spans="1:22" ht="15" x14ac:dyDescent="0.25">
      <c r="A52" s="155"/>
      <c r="B52" s="156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</row>
    <row r="53" spans="1:22" ht="15" x14ac:dyDescent="0.25">
      <c r="A53" s="155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</row>
    <row r="54" spans="1:22" ht="15" x14ac:dyDescent="0.25">
      <c r="A54" s="155"/>
      <c r="B54" s="156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</row>
    <row r="55" spans="1:22" ht="15" x14ac:dyDescent="0.25">
      <c r="A55" s="155"/>
      <c r="B55" s="156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</row>
    <row r="56" spans="1:22" ht="15" x14ac:dyDescent="0.25">
      <c r="A56" s="155"/>
      <c r="B56" s="156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</row>
    <row r="57" spans="1:22" ht="15" x14ac:dyDescent="0.25">
      <c r="A57" s="155"/>
      <c r="B57" s="156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</row>
    <row r="58" spans="1:22" ht="15" x14ac:dyDescent="0.25">
      <c r="A58" s="155"/>
      <c r="B58" s="156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</row>
    <row r="59" spans="1:22" ht="15" x14ac:dyDescent="0.25">
      <c r="A59" s="155"/>
      <c r="B59" s="156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</row>
    <row r="60" spans="1:22" ht="15" x14ac:dyDescent="0.25">
      <c r="A60" s="155"/>
      <c r="B60" s="156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</row>
    <row r="61" spans="1:22" ht="15" x14ac:dyDescent="0.25">
      <c r="A61" s="155"/>
      <c r="B61" s="156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</row>
    <row r="62" spans="1:22" ht="15" x14ac:dyDescent="0.25">
      <c r="A62" s="155"/>
      <c r="B62" s="156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</row>
    <row r="63" spans="1:22" ht="15" x14ac:dyDescent="0.25">
      <c r="A63" s="155"/>
      <c r="B63" s="156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</row>
    <row r="64" spans="1:22" ht="15" x14ac:dyDescent="0.25">
      <c r="A64" s="155"/>
      <c r="B64" s="156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</row>
    <row r="65" spans="1:21" ht="15" x14ac:dyDescent="0.25">
      <c r="A65" s="155"/>
      <c r="B65" s="156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</row>
    <row r="66" spans="1:21" ht="15" x14ac:dyDescent="0.25">
      <c r="A66" s="155"/>
      <c r="B66" s="156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</row>
    <row r="67" spans="1:21" ht="15" x14ac:dyDescent="0.25">
      <c r="A67" s="155"/>
      <c r="B67" s="156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</row>
    <row r="68" spans="1:21" ht="15" x14ac:dyDescent="0.25">
      <c r="A68" s="155"/>
      <c r="B68" s="156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</row>
    <row r="69" spans="1:21" ht="15" x14ac:dyDescent="0.25">
      <c r="A69" s="155"/>
      <c r="B69" s="156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</row>
    <row r="70" spans="1:21" ht="15" x14ac:dyDescent="0.25">
      <c r="A70" s="155"/>
      <c r="B70" s="156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</row>
    <row r="71" spans="1:21" ht="15" x14ac:dyDescent="0.25">
      <c r="A71" s="155"/>
      <c r="B71" s="156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</row>
    <row r="72" spans="1:21" ht="15" x14ac:dyDescent="0.25">
      <c r="A72" s="155"/>
      <c r="B72" s="156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</row>
    <row r="73" spans="1:21" ht="15" x14ac:dyDescent="0.25">
      <c r="A73" s="155"/>
      <c r="B73" s="156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</row>
    <row r="74" spans="1:21" ht="15" x14ac:dyDescent="0.25">
      <c r="A74" s="155"/>
      <c r="B74" s="156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</row>
  </sheetData>
  <mergeCells count="26">
    <mergeCell ref="A1:T1"/>
    <mergeCell ref="R5:R6"/>
    <mergeCell ref="S5:S6"/>
    <mergeCell ref="T5:T6"/>
    <mergeCell ref="A41:B41"/>
    <mergeCell ref="A3:A6"/>
    <mergeCell ref="B3:B6"/>
    <mergeCell ref="C3:C6"/>
    <mergeCell ref="D3:D6"/>
    <mergeCell ref="E3:T3"/>
    <mergeCell ref="E4:E6"/>
    <mergeCell ref="F4:F6"/>
    <mergeCell ref="G4:G6"/>
    <mergeCell ref="H4:H6"/>
    <mergeCell ref="I4:L4"/>
    <mergeCell ref="M4:M6"/>
    <mergeCell ref="N4:N6"/>
    <mergeCell ref="C42:E42"/>
    <mergeCell ref="I42:K42"/>
    <mergeCell ref="C44:E44"/>
    <mergeCell ref="I44:K44"/>
    <mergeCell ref="Q5:Q6"/>
    <mergeCell ref="O4:O6"/>
    <mergeCell ref="P4:P6"/>
    <mergeCell ref="Q4:T4"/>
    <mergeCell ref="I5:L5"/>
  </mergeCells>
  <pageMargins left="0.31496062992125984" right="0.31496062992125984" top="0.35433070866141736" bottom="0.35433070866141736" header="0.31496062992125984" footer="0.31496062992125984"/>
  <pageSetup paperSize="9" scale="1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view="pageBreakPreview" zoomScale="80" zoomScaleNormal="100" zoomScaleSheetLayoutView="80" workbookViewId="0">
      <selection activeCell="B35" sqref="B35"/>
    </sheetView>
  </sheetViews>
  <sheetFormatPr defaultRowHeight="12.75" x14ac:dyDescent="0.2"/>
  <cols>
    <col min="1" max="1" width="39.1640625" customWidth="1"/>
    <col min="2" max="2" width="43.83203125" customWidth="1"/>
    <col min="3" max="3" width="14.6640625" customWidth="1"/>
    <col min="4" max="17" width="20.33203125" customWidth="1"/>
    <col min="257" max="257" width="39.1640625" customWidth="1"/>
    <col min="258" max="258" width="43.83203125" customWidth="1"/>
    <col min="259" max="259" width="14.6640625" customWidth="1"/>
    <col min="260" max="273" width="20.33203125" customWidth="1"/>
    <col min="513" max="513" width="39.1640625" customWidth="1"/>
    <col min="514" max="514" width="43.83203125" customWidth="1"/>
    <col min="515" max="515" width="14.6640625" customWidth="1"/>
    <col min="516" max="529" width="20.33203125" customWidth="1"/>
    <col min="769" max="769" width="39.1640625" customWidth="1"/>
    <col min="770" max="770" width="43.83203125" customWidth="1"/>
    <col min="771" max="771" width="14.6640625" customWidth="1"/>
    <col min="772" max="785" width="20.33203125" customWidth="1"/>
    <col min="1025" max="1025" width="39.1640625" customWidth="1"/>
    <col min="1026" max="1026" width="43.83203125" customWidth="1"/>
    <col min="1027" max="1027" width="14.6640625" customWidth="1"/>
    <col min="1028" max="1041" width="20.33203125" customWidth="1"/>
    <col min="1281" max="1281" width="39.1640625" customWidth="1"/>
    <col min="1282" max="1282" width="43.83203125" customWidth="1"/>
    <col min="1283" max="1283" width="14.6640625" customWidth="1"/>
    <col min="1284" max="1297" width="20.33203125" customWidth="1"/>
    <col min="1537" max="1537" width="39.1640625" customWidth="1"/>
    <col min="1538" max="1538" width="43.83203125" customWidth="1"/>
    <col min="1539" max="1539" width="14.6640625" customWidth="1"/>
    <col min="1540" max="1553" width="20.33203125" customWidth="1"/>
    <col min="1793" max="1793" width="39.1640625" customWidth="1"/>
    <col min="1794" max="1794" width="43.83203125" customWidth="1"/>
    <col min="1795" max="1795" width="14.6640625" customWidth="1"/>
    <col min="1796" max="1809" width="20.33203125" customWidth="1"/>
    <col min="2049" max="2049" width="39.1640625" customWidth="1"/>
    <col min="2050" max="2050" width="43.83203125" customWidth="1"/>
    <col min="2051" max="2051" width="14.6640625" customWidth="1"/>
    <col min="2052" max="2065" width="20.33203125" customWidth="1"/>
    <col min="2305" max="2305" width="39.1640625" customWidth="1"/>
    <col min="2306" max="2306" width="43.83203125" customWidth="1"/>
    <col min="2307" max="2307" width="14.6640625" customWidth="1"/>
    <col min="2308" max="2321" width="20.33203125" customWidth="1"/>
    <col min="2561" max="2561" width="39.1640625" customWidth="1"/>
    <col min="2562" max="2562" width="43.83203125" customWidth="1"/>
    <col min="2563" max="2563" width="14.6640625" customWidth="1"/>
    <col min="2564" max="2577" width="20.33203125" customWidth="1"/>
    <col min="2817" max="2817" width="39.1640625" customWidth="1"/>
    <col min="2818" max="2818" width="43.83203125" customWidth="1"/>
    <col min="2819" max="2819" width="14.6640625" customWidth="1"/>
    <col min="2820" max="2833" width="20.33203125" customWidth="1"/>
    <col min="3073" max="3073" width="39.1640625" customWidth="1"/>
    <col min="3074" max="3074" width="43.83203125" customWidth="1"/>
    <col min="3075" max="3075" width="14.6640625" customWidth="1"/>
    <col min="3076" max="3089" width="20.33203125" customWidth="1"/>
    <col min="3329" max="3329" width="39.1640625" customWidth="1"/>
    <col min="3330" max="3330" width="43.83203125" customWidth="1"/>
    <col min="3331" max="3331" width="14.6640625" customWidth="1"/>
    <col min="3332" max="3345" width="20.33203125" customWidth="1"/>
    <col min="3585" max="3585" width="39.1640625" customWidth="1"/>
    <col min="3586" max="3586" width="43.83203125" customWidth="1"/>
    <col min="3587" max="3587" width="14.6640625" customWidth="1"/>
    <col min="3588" max="3601" width="20.33203125" customWidth="1"/>
    <col min="3841" max="3841" width="39.1640625" customWidth="1"/>
    <col min="3842" max="3842" width="43.83203125" customWidth="1"/>
    <col min="3843" max="3843" width="14.6640625" customWidth="1"/>
    <col min="3844" max="3857" width="20.33203125" customWidth="1"/>
    <col min="4097" max="4097" width="39.1640625" customWidth="1"/>
    <col min="4098" max="4098" width="43.83203125" customWidth="1"/>
    <col min="4099" max="4099" width="14.6640625" customWidth="1"/>
    <col min="4100" max="4113" width="20.33203125" customWidth="1"/>
    <col min="4353" max="4353" width="39.1640625" customWidth="1"/>
    <col min="4354" max="4354" width="43.83203125" customWidth="1"/>
    <col min="4355" max="4355" width="14.6640625" customWidth="1"/>
    <col min="4356" max="4369" width="20.33203125" customWidth="1"/>
    <col min="4609" max="4609" width="39.1640625" customWidth="1"/>
    <col min="4610" max="4610" width="43.83203125" customWidth="1"/>
    <col min="4611" max="4611" width="14.6640625" customWidth="1"/>
    <col min="4612" max="4625" width="20.33203125" customWidth="1"/>
    <col min="4865" max="4865" width="39.1640625" customWidth="1"/>
    <col min="4866" max="4866" width="43.83203125" customWidth="1"/>
    <col min="4867" max="4867" width="14.6640625" customWidth="1"/>
    <col min="4868" max="4881" width="20.33203125" customWidth="1"/>
    <col min="5121" max="5121" width="39.1640625" customWidth="1"/>
    <col min="5122" max="5122" width="43.83203125" customWidth="1"/>
    <col min="5123" max="5123" width="14.6640625" customWidth="1"/>
    <col min="5124" max="5137" width="20.33203125" customWidth="1"/>
    <col min="5377" max="5377" width="39.1640625" customWidth="1"/>
    <col min="5378" max="5378" width="43.83203125" customWidth="1"/>
    <col min="5379" max="5379" width="14.6640625" customWidth="1"/>
    <col min="5380" max="5393" width="20.33203125" customWidth="1"/>
    <col min="5633" max="5633" width="39.1640625" customWidth="1"/>
    <col min="5634" max="5634" width="43.83203125" customWidth="1"/>
    <col min="5635" max="5635" width="14.6640625" customWidth="1"/>
    <col min="5636" max="5649" width="20.33203125" customWidth="1"/>
    <col min="5889" max="5889" width="39.1640625" customWidth="1"/>
    <col min="5890" max="5890" width="43.83203125" customWidth="1"/>
    <col min="5891" max="5891" width="14.6640625" customWidth="1"/>
    <col min="5892" max="5905" width="20.33203125" customWidth="1"/>
    <col min="6145" max="6145" width="39.1640625" customWidth="1"/>
    <col min="6146" max="6146" width="43.83203125" customWidth="1"/>
    <col min="6147" max="6147" width="14.6640625" customWidth="1"/>
    <col min="6148" max="6161" width="20.33203125" customWidth="1"/>
    <col min="6401" max="6401" width="39.1640625" customWidth="1"/>
    <col min="6402" max="6402" width="43.83203125" customWidth="1"/>
    <col min="6403" max="6403" width="14.6640625" customWidth="1"/>
    <col min="6404" max="6417" width="20.33203125" customWidth="1"/>
    <col min="6657" max="6657" width="39.1640625" customWidth="1"/>
    <col min="6658" max="6658" width="43.83203125" customWidth="1"/>
    <col min="6659" max="6659" width="14.6640625" customWidth="1"/>
    <col min="6660" max="6673" width="20.33203125" customWidth="1"/>
    <col min="6913" max="6913" width="39.1640625" customWidth="1"/>
    <col min="6914" max="6914" width="43.83203125" customWidth="1"/>
    <col min="6915" max="6915" width="14.6640625" customWidth="1"/>
    <col min="6916" max="6929" width="20.33203125" customWidth="1"/>
    <col min="7169" max="7169" width="39.1640625" customWidth="1"/>
    <col min="7170" max="7170" width="43.83203125" customWidth="1"/>
    <col min="7171" max="7171" width="14.6640625" customWidth="1"/>
    <col min="7172" max="7185" width="20.33203125" customWidth="1"/>
    <col min="7425" max="7425" width="39.1640625" customWidth="1"/>
    <col min="7426" max="7426" width="43.83203125" customWidth="1"/>
    <col min="7427" max="7427" width="14.6640625" customWidth="1"/>
    <col min="7428" max="7441" width="20.33203125" customWidth="1"/>
    <col min="7681" max="7681" width="39.1640625" customWidth="1"/>
    <col min="7682" max="7682" width="43.83203125" customWidth="1"/>
    <col min="7683" max="7683" width="14.6640625" customWidth="1"/>
    <col min="7684" max="7697" width="20.33203125" customWidth="1"/>
    <col min="7937" max="7937" width="39.1640625" customWidth="1"/>
    <col min="7938" max="7938" width="43.83203125" customWidth="1"/>
    <col min="7939" max="7939" width="14.6640625" customWidth="1"/>
    <col min="7940" max="7953" width="20.33203125" customWidth="1"/>
    <col min="8193" max="8193" width="39.1640625" customWidth="1"/>
    <col min="8194" max="8194" width="43.83203125" customWidth="1"/>
    <col min="8195" max="8195" width="14.6640625" customWidth="1"/>
    <col min="8196" max="8209" width="20.33203125" customWidth="1"/>
    <col min="8449" max="8449" width="39.1640625" customWidth="1"/>
    <col min="8450" max="8450" width="43.83203125" customWidth="1"/>
    <col min="8451" max="8451" width="14.6640625" customWidth="1"/>
    <col min="8452" max="8465" width="20.33203125" customWidth="1"/>
    <col min="8705" max="8705" width="39.1640625" customWidth="1"/>
    <col min="8706" max="8706" width="43.83203125" customWidth="1"/>
    <col min="8707" max="8707" width="14.6640625" customWidth="1"/>
    <col min="8708" max="8721" width="20.33203125" customWidth="1"/>
    <col min="8961" max="8961" width="39.1640625" customWidth="1"/>
    <col min="8962" max="8962" width="43.83203125" customWidth="1"/>
    <col min="8963" max="8963" width="14.6640625" customWidth="1"/>
    <col min="8964" max="8977" width="20.33203125" customWidth="1"/>
    <col min="9217" max="9217" width="39.1640625" customWidth="1"/>
    <col min="9218" max="9218" width="43.83203125" customWidth="1"/>
    <col min="9219" max="9219" width="14.6640625" customWidth="1"/>
    <col min="9220" max="9233" width="20.33203125" customWidth="1"/>
    <col min="9473" max="9473" width="39.1640625" customWidth="1"/>
    <col min="9474" max="9474" width="43.83203125" customWidth="1"/>
    <col min="9475" max="9475" width="14.6640625" customWidth="1"/>
    <col min="9476" max="9489" width="20.33203125" customWidth="1"/>
    <col min="9729" max="9729" width="39.1640625" customWidth="1"/>
    <col min="9730" max="9730" width="43.83203125" customWidth="1"/>
    <col min="9731" max="9731" width="14.6640625" customWidth="1"/>
    <col min="9732" max="9745" width="20.33203125" customWidth="1"/>
    <col min="9985" max="9985" width="39.1640625" customWidth="1"/>
    <col min="9986" max="9986" width="43.83203125" customWidth="1"/>
    <col min="9987" max="9987" width="14.6640625" customWidth="1"/>
    <col min="9988" max="10001" width="20.33203125" customWidth="1"/>
    <col min="10241" max="10241" width="39.1640625" customWidth="1"/>
    <col min="10242" max="10242" width="43.83203125" customWidth="1"/>
    <col min="10243" max="10243" width="14.6640625" customWidth="1"/>
    <col min="10244" max="10257" width="20.33203125" customWidth="1"/>
    <col min="10497" max="10497" width="39.1640625" customWidth="1"/>
    <col min="10498" max="10498" width="43.83203125" customWidth="1"/>
    <col min="10499" max="10499" width="14.6640625" customWidth="1"/>
    <col min="10500" max="10513" width="20.33203125" customWidth="1"/>
    <col min="10753" max="10753" width="39.1640625" customWidth="1"/>
    <col min="10754" max="10754" width="43.83203125" customWidth="1"/>
    <col min="10755" max="10755" width="14.6640625" customWidth="1"/>
    <col min="10756" max="10769" width="20.33203125" customWidth="1"/>
    <col min="11009" max="11009" width="39.1640625" customWidth="1"/>
    <col min="11010" max="11010" width="43.83203125" customWidth="1"/>
    <col min="11011" max="11011" width="14.6640625" customWidth="1"/>
    <col min="11012" max="11025" width="20.33203125" customWidth="1"/>
    <col min="11265" max="11265" width="39.1640625" customWidth="1"/>
    <col min="11266" max="11266" width="43.83203125" customWidth="1"/>
    <col min="11267" max="11267" width="14.6640625" customWidth="1"/>
    <col min="11268" max="11281" width="20.33203125" customWidth="1"/>
    <col min="11521" max="11521" width="39.1640625" customWidth="1"/>
    <col min="11522" max="11522" width="43.83203125" customWidth="1"/>
    <col min="11523" max="11523" width="14.6640625" customWidth="1"/>
    <col min="11524" max="11537" width="20.33203125" customWidth="1"/>
    <col min="11777" max="11777" width="39.1640625" customWidth="1"/>
    <col min="11778" max="11778" width="43.83203125" customWidth="1"/>
    <col min="11779" max="11779" width="14.6640625" customWidth="1"/>
    <col min="11780" max="11793" width="20.33203125" customWidth="1"/>
    <col min="12033" max="12033" width="39.1640625" customWidth="1"/>
    <col min="12034" max="12034" width="43.83203125" customWidth="1"/>
    <col min="12035" max="12035" width="14.6640625" customWidth="1"/>
    <col min="12036" max="12049" width="20.33203125" customWidth="1"/>
    <col min="12289" max="12289" width="39.1640625" customWidth="1"/>
    <col min="12290" max="12290" width="43.83203125" customWidth="1"/>
    <col min="12291" max="12291" width="14.6640625" customWidth="1"/>
    <col min="12292" max="12305" width="20.33203125" customWidth="1"/>
    <col min="12545" max="12545" width="39.1640625" customWidth="1"/>
    <col min="12546" max="12546" width="43.83203125" customWidth="1"/>
    <col min="12547" max="12547" width="14.6640625" customWidth="1"/>
    <col min="12548" max="12561" width="20.33203125" customWidth="1"/>
    <col min="12801" max="12801" width="39.1640625" customWidth="1"/>
    <col min="12802" max="12802" width="43.83203125" customWidth="1"/>
    <col min="12803" max="12803" width="14.6640625" customWidth="1"/>
    <col min="12804" max="12817" width="20.33203125" customWidth="1"/>
    <col min="13057" max="13057" width="39.1640625" customWidth="1"/>
    <col min="13058" max="13058" width="43.83203125" customWidth="1"/>
    <col min="13059" max="13059" width="14.6640625" customWidth="1"/>
    <col min="13060" max="13073" width="20.33203125" customWidth="1"/>
    <col min="13313" max="13313" width="39.1640625" customWidth="1"/>
    <col min="13314" max="13314" width="43.83203125" customWidth="1"/>
    <col min="13315" max="13315" width="14.6640625" customWidth="1"/>
    <col min="13316" max="13329" width="20.33203125" customWidth="1"/>
    <col min="13569" max="13569" width="39.1640625" customWidth="1"/>
    <col min="13570" max="13570" width="43.83203125" customWidth="1"/>
    <col min="13571" max="13571" width="14.6640625" customWidth="1"/>
    <col min="13572" max="13585" width="20.33203125" customWidth="1"/>
    <col min="13825" max="13825" width="39.1640625" customWidth="1"/>
    <col min="13826" max="13826" width="43.83203125" customWidth="1"/>
    <col min="13827" max="13827" width="14.6640625" customWidth="1"/>
    <col min="13828" max="13841" width="20.33203125" customWidth="1"/>
    <col min="14081" max="14081" width="39.1640625" customWidth="1"/>
    <col min="14082" max="14082" width="43.83203125" customWidth="1"/>
    <col min="14083" max="14083" width="14.6640625" customWidth="1"/>
    <col min="14084" max="14097" width="20.33203125" customWidth="1"/>
    <col min="14337" max="14337" width="39.1640625" customWidth="1"/>
    <col min="14338" max="14338" width="43.83203125" customWidth="1"/>
    <col min="14339" max="14339" width="14.6640625" customWidth="1"/>
    <col min="14340" max="14353" width="20.33203125" customWidth="1"/>
    <col min="14593" max="14593" width="39.1640625" customWidth="1"/>
    <col min="14594" max="14594" width="43.83203125" customWidth="1"/>
    <col min="14595" max="14595" width="14.6640625" customWidth="1"/>
    <col min="14596" max="14609" width="20.33203125" customWidth="1"/>
    <col min="14849" max="14849" width="39.1640625" customWidth="1"/>
    <col min="14850" max="14850" width="43.83203125" customWidth="1"/>
    <col min="14851" max="14851" width="14.6640625" customWidth="1"/>
    <col min="14852" max="14865" width="20.33203125" customWidth="1"/>
    <col min="15105" max="15105" width="39.1640625" customWidth="1"/>
    <col min="15106" max="15106" width="43.83203125" customWidth="1"/>
    <col min="15107" max="15107" width="14.6640625" customWidth="1"/>
    <col min="15108" max="15121" width="20.33203125" customWidth="1"/>
    <col min="15361" max="15361" width="39.1640625" customWidth="1"/>
    <col min="15362" max="15362" width="43.83203125" customWidth="1"/>
    <col min="15363" max="15363" width="14.6640625" customWidth="1"/>
    <col min="15364" max="15377" width="20.33203125" customWidth="1"/>
    <col min="15617" max="15617" width="39.1640625" customWidth="1"/>
    <col min="15618" max="15618" width="43.83203125" customWidth="1"/>
    <col min="15619" max="15619" width="14.6640625" customWidth="1"/>
    <col min="15620" max="15633" width="20.33203125" customWidth="1"/>
    <col min="15873" max="15873" width="39.1640625" customWidth="1"/>
    <col min="15874" max="15874" width="43.83203125" customWidth="1"/>
    <col min="15875" max="15875" width="14.6640625" customWidth="1"/>
    <col min="15876" max="15889" width="20.33203125" customWidth="1"/>
    <col min="16129" max="16129" width="39.1640625" customWidth="1"/>
    <col min="16130" max="16130" width="43.83203125" customWidth="1"/>
    <col min="16131" max="16131" width="14.6640625" customWidth="1"/>
    <col min="16132" max="16145" width="20.33203125" customWidth="1"/>
  </cols>
  <sheetData>
    <row r="1" spans="1:18" ht="14.25" customHeight="1" x14ac:dyDescent="0.2">
      <c r="A1" s="359" t="s">
        <v>368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19"/>
      <c r="R1" s="20"/>
    </row>
    <row r="2" spans="1:18" ht="13.5" thickBo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415" t="s">
        <v>98</v>
      </c>
      <c r="Q2" s="415"/>
      <c r="R2" s="20"/>
    </row>
    <row r="3" spans="1:18" x14ac:dyDescent="0.2">
      <c r="B3" s="360" t="s">
        <v>586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27" t="s">
        <v>99</v>
      </c>
      <c r="P3" s="416"/>
      <c r="Q3" s="417"/>
      <c r="R3" s="20"/>
    </row>
    <row r="4" spans="1:18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 t="s">
        <v>369</v>
      </c>
      <c r="P4" s="409" t="s">
        <v>101</v>
      </c>
      <c r="Q4" s="410"/>
      <c r="R4" s="20"/>
    </row>
    <row r="5" spans="1:18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30" t="s">
        <v>80</v>
      </c>
      <c r="P5" s="409" t="s">
        <v>102</v>
      </c>
      <c r="Q5" s="410"/>
      <c r="R5" s="20"/>
    </row>
    <row r="6" spans="1:18" ht="12.75" customHeight="1" x14ac:dyDescent="0.2">
      <c r="A6" s="31" t="s">
        <v>103</v>
      </c>
      <c r="B6" s="363" t="s">
        <v>104</v>
      </c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0" t="s">
        <v>105</v>
      </c>
      <c r="P6" s="409" t="s">
        <v>106</v>
      </c>
      <c r="Q6" s="410"/>
      <c r="R6" s="20"/>
    </row>
    <row r="7" spans="1:18" ht="25.5" x14ac:dyDescent="0.2">
      <c r="A7" s="31" t="s">
        <v>107</v>
      </c>
      <c r="B7" s="346" t="s">
        <v>108</v>
      </c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161" t="s">
        <v>370</v>
      </c>
      <c r="P7" s="409" t="s">
        <v>110</v>
      </c>
      <c r="Q7" s="410"/>
      <c r="R7" s="20"/>
    </row>
    <row r="8" spans="1:18" x14ac:dyDescent="0.2">
      <c r="A8" s="31" t="s">
        <v>111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0" t="s">
        <v>112</v>
      </c>
      <c r="P8" s="409" t="s">
        <v>113</v>
      </c>
      <c r="Q8" s="410"/>
      <c r="R8" s="20"/>
    </row>
    <row r="9" spans="1:18" ht="13.5" thickBot="1" x14ac:dyDescent="0.25">
      <c r="A9" s="34" t="s">
        <v>114</v>
      </c>
      <c r="B9" s="98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411"/>
      <c r="Q9" s="412"/>
      <c r="R9" s="20"/>
    </row>
    <row r="10" spans="1:18" x14ac:dyDescent="0.2">
      <c r="A10" s="34"/>
      <c r="B10" s="34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35"/>
      <c r="Q10" s="24"/>
      <c r="R10" s="20"/>
    </row>
    <row r="11" spans="1:18" x14ac:dyDescent="0.2">
      <c r="A11" s="37"/>
      <c r="B11" s="34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5"/>
      <c r="Q11" s="24"/>
      <c r="R11" s="20"/>
    </row>
    <row r="12" spans="1:18" x14ac:dyDescent="0.2">
      <c r="A12" s="38"/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0"/>
      <c r="R12" s="20"/>
    </row>
    <row r="13" spans="1:18" ht="12.75" customHeight="1" x14ac:dyDescent="0.2">
      <c r="A13" s="355" t="s">
        <v>30</v>
      </c>
      <c r="B13" s="356"/>
      <c r="C13" s="356" t="s">
        <v>71</v>
      </c>
      <c r="D13" s="339" t="s">
        <v>371</v>
      </c>
      <c r="E13" s="339"/>
      <c r="F13" s="339" t="s">
        <v>372</v>
      </c>
      <c r="G13" s="339"/>
      <c r="H13" s="339"/>
      <c r="I13" s="339"/>
      <c r="J13" s="339"/>
      <c r="K13" s="339"/>
      <c r="L13" s="339"/>
      <c r="M13" s="339" t="s">
        <v>373</v>
      </c>
      <c r="N13" s="339"/>
      <c r="O13" s="339"/>
      <c r="P13" s="339"/>
      <c r="Q13" s="339"/>
      <c r="R13" s="20"/>
    </row>
    <row r="14" spans="1:18" ht="12.75" customHeight="1" x14ac:dyDescent="0.2">
      <c r="A14" s="413"/>
      <c r="B14" s="414"/>
      <c r="C14" s="414"/>
      <c r="D14" s="339" t="s">
        <v>129</v>
      </c>
      <c r="E14" s="339" t="s">
        <v>374</v>
      </c>
      <c r="F14" s="340" t="s">
        <v>129</v>
      </c>
      <c r="G14" s="339" t="s">
        <v>375</v>
      </c>
      <c r="H14" s="339"/>
      <c r="I14" s="339"/>
      <c r="J14" s="339"/>
      <c r="K14" s="339"/>
      <c r="L14" s="339"/>
      <c r="M14" s="339" t="s">
        <v>129</v>
      </c>
      <c r="N14" s="339" t="s">
        <v>92</v>
      </c>
      <c r="O14" s="339"/>
      <c r="P14" s="339"/>
      <c r="Q14" s="339"/>
      <c r="R14" s="20"/>
    </row>
    <row r="15" spans="1:18" ht="38.25" x14ac:dyDescent="0.2">
      <c r="A15" s="357"/>
      <c r="B15" s="358"/>
      <c r="C15" s="358"/>
      <c r="D15" s="339"/>
      <c r="E15" s="339"/>
      <c r="F15" s="341"/>
      <c r="G15" s="43" t="s">
        <v>376</v>
      </c>
      <c r="H15" s="43" t="s">
        <v>377</v>
      </c>
      <c r="I15" s="43" t="s">
        <v>378</v>
      </c>
      <c r="J15" s="43" t="s">
        <v>379</v>
      </c>
      <c r="K15" s="43" t="s">
        <v>380</v>
      </c>
      <c r="L15" s="43" t="s">
        <v>381</v>
      </c>
      <c r="M15" s="339"/>
      <c r="N15" s="162" t="s">
        <v>382</v>
      </c>
      <c r="O15" s="163" t="s">
        <v>383</v>
      </c>
      <c r="P15" s="164" t="s">
        <v>384</v>
      </c>
      <c r="Q15" s="163" t="s">
        <v>385</v>
      </c>
      <c r="R15" s="20"/>
    </row>
    <row r="16" spans="1:18" ht="13.5" thickBot="1" x14ac:dyDescent="0.25">
      <c r="A16" s="407">
        <v>1</v>
      </c>
      <c r="B16" s="408"/>
      <c r="C16" s="166">
        <v>2</v>
      </c>
      <c r="D16" s="166">
        <v>3</v>
      </c>
      <c r="E16" s="166">
        <v>4</v>
      </c>
      <c r="F16" s="166">
        <v>5</v>
      </c>
      <c r="G16" s="166">
        <v>6</v>
      </c>
      <c r="H16" s="166">
        <v>7</v>
      </c>
      <c r="I16" s="166">
        <v>8</v>
      </c>
      <c r="J16" s="166">
        <v>9</v>
      </c>
      <c r="K16" s="166">
        <v>10</v>
      </c>
      <c r="L16" s="166">
        <v>11</v>
      </c>
      <c r="M16" s="166">
        <v>12</v>
      </c>
      <c r="N16" s="166">
        <v>13</v>
      </c>
      <c r="O16" s="167">
        <v>14</v>
      </c>
      <c r="P16" s="167">
        <v>15</v>
      </c>
      <c r="Q16" s="101">
        <v>16</v>
      </c>
      <c r="R16" s="20"/>
    </row>
    <row r="17" spans="1:18" x14ac:dyDescent="0.2">
      <c r="A17" s="378" t="s">
        <v>386</v>
      </c>
      <c r="B17" s="403"/>
      <c r="C17" s="168" t="s">
        <v>281</v>
      </c>
      <c r="D17" s="169">
        <v>0</v>
      </c>
      <c r="E17" s="169">
        <v>0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69">
        <v>0</v>
      </c>
      <c r="P17" s="169">
        <v>0</v>
      </c>
      <c r="Q17" s="170">
        <v>0</v>
      </c>
      <c r="R17" s="20"/>
    </row>
    <row r="18" spans="1:18" ht="12.75" customHeight="1" x14ac:dyDescent="0.2">
      <c r="A18" s="378" t="s">
        <v>387</v>
      </c>
      <c r="B18" s="403"/>
      <c r="C18" s="171" t="s">
        <v>388</v>
      </c>
      <c r="D18" s="172">
        <v>0</v>
      </c>
      <c r="E18" s="172">
        <v>0</v>
      </c>
      <c r="F18" s="172">
        <v>0</v>
      </c>
      <c r="G18" s="172">
        <v>0</v>
      </c>
      <c r="H18" s="172">
        <v>0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3">
        <v>0</v>
      </c>
      <c r="R18" s="20"/>
    </row>
    <row r="19" spans="1:18" x14ac:dyDescent="0.2">
      <c r="A19" s="378" t="s">
        <v>389</v>
      </c>
      <c r="B19" s="403"/>
      <c r="C19" s="171" t="s">
        <v>390</v>
      </c>
      <c r="D19" s="172">
        <v>0</v>
      </c>
      <c r="E19" s="172">
        <v>0</v>
      </c>
      <c r="F19" s="172">
        <v>0</v>
      </c>
      <c r="G19" s="172">
        <v>0</v>
      </c>
      <c r="H19" s="172">
        <v>0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3">
        <v>0</v>
      </c>
      <c r="R19" s="20"/>
    </row>
    <row r="20" spans="1:18" ht="12.75" customHeight="1" x14ac:dyDescent="0.2">
      <c r="A20" s="380" t="s">
        <v>391</v>
      </c>
      <c r="B20" s="404"/>
      <c r="C20" s="171" t="s">
        <v>392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3">
        <v>0</v>
      </c>
      <c r="R20" s="20"/>
    </row>
    <row r="21" spans="1:18" ht="12.75" customHeight="1" x14ac:dyDescent="0.2">
      <c r="A21" s="380" t="s">
        <v>393</v>
      </c>
      <c r="B21" s="404"/>
      <c r="C21" s="171" t="s">
        <v>394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3">
        <v>0</v>
      </c>
      <c r="R21" s="20"/>
    </row>
    <row r="22" spans="1:18" ht="12.75" customHeight="1" x14ac:dyDescent="0.2">
      <c r="A22" s="380" t="s">
        <v>395</v>
      </c>
      <c r="B22" s="404"/>
      <c r="C22" s="171" t="s">
        <v>396</v>
      </c>
      <c r="D22" s="172">
        <v>0</v>
      </c>
      <c r="E22" s="172">
        <v>0</v>
      </c>
      <c r="F22" s="172">
        <v>0</v>
      </c>
      <c r="G22" s="172">
        <v>0</v>
      </c>
      <c r="H22" s="172">
        <v>0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3">
        <v>0</v>
      </c>
      <c r="R22" s="20"/>
    </row>
    <row r="23" spans="1:18" ht="12.75" customHeight="1" x14ac:dyDescent="0.2">
      <c r="A23" s="380" t="s">
        <v>397</v>
      </c>
      <c r="B23" s="404"/>
      <c r="C23" s="171" t="s">
        <v>398</v>
      </c>
      <c r="D23" s="172">
        <v>0</v>
      </c>
      <c r="E23" s="172">
        <v>0</v>
      </c>
      <c r="F23" s="172">
        <v>0</v>
      </c>
      <c r="G23" s="172">
        <v>0</v>
      </c>
      <c r="H23" s="172">
        <v>0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3">
        <v>0</v>
      </c>
      <c r="R23" s="20"/>
    </row>
    <row r="24" spans="1:18" ht="12.75" customHeight="1" x14ac:dyDescent="0.2">
      <c r="A24" s="401" t="s">
        <v>399</v>
      </c>
      <c r="B24" s="402"/>
      <c r="C24" s="171" t="s">
        <v>400</v>
      </c>
      <c r="D24" s="172">
        <v>0</v>
      </c>
      <c r="E24" s="172">
        <v>0</v>
      </c>
      <c r="F24" s="172">
        <v>0</v>
      </c>
      <c r="G24" s="172">
        <v>0</v>
      </c>
      <c r="H24" s="172">
        <v>0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3">
        <v>0</v>
      </c>
      <c r="R24" s="20"/>
    </row>
    <row r="25" spans="1:18" ht="12.75" customHeight="1" x14ac:dyDescent="0.2">
      <c r="A25" s="401" t="s">
        <v>401</v>
      </c>
      <c r="B25" s="402"/>
      <c r="C25" s="174" t="s">
        <v>402</v>
      </c>
      <c r="D25" s="172">
        <v>0</v>
      </c>
      <c r="E25" s="172">
        <v>0</v>
      </c>
      <c r="F25" s="172">
        <v>0</v>
      </c>
      <c r="G25" s="172">
        <v>0</v>
      </c>
      <c r="H25" s="172">
        <v>0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3">
        <v>0</v>
      </c>
      <c r="R25" s="20"/>
    </row>
    <row r="26" spans="1:18" ht="12.75" customHeight="1" x14ac:dyDescent="0.2">
      <c r="A26" s="401" t="s">
        <v>403</v>
      </c>
      <c r="B26" s="402"/>
      <c r="C26" s="174" t="s">
        <v>404</v>
      </c>
      <c r="D26" s="172">
        <v>0</v>
      </c>
      <c r="E26" s="172">
        <v>0</v>
      </c>
      <c r="F26" s="172">
        <v>0</v>
      </c>
      <c r="G26" s="172">
        <v>0</v>
      </c>
      <c r="H26" s="172">
        <v>0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72">
        <v>0</v>
      </c>
      <c r="Q26" s="173">
        <v>0</v>
      </c>
      <c r="R26" s="20"/>
    </row>
    <row r="27" spans="1:18" x14ac:dyDescent="0.2">
      <c r="A27" s="378" t="s">
        <v>405</v>
      </c>
      <c r="B27" s="403"/>
      <c r="C27" s="174" t="s">
        <v>406</v>
      </c>
      <c r="D27" s="172">
        <v>46277.45</v>
      </c>
      <c r="E27" s="172">
        <v>46277.45</v>
      </c>
      <c r="F27" s="172">
        <v>11181.11</v>
      </c>
      <c r="G27" s="172">
        <v>11181.11</v>
      </c>
      <c r="H27" s="172">
        <v>11181.11</v>
      </c>
      <c r="I27" s="172">
        <v>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0</v>
      </c>
      <c r="P27" s="172">
        <v>0</v>
      </c>
      <c r="Q27" s="173">
        <v>0</v>
      </c>
      <c r="R27" s="20"/>
    </row>
    <row r="28" spans="1:18" ht="12.75" customHeight="1" x14ac:dyDescent="0.2">
      <c r="A28" s="380" t="s">
        <v>407</v>
      </c>
      <c r="B28" s="404"/>
      <c r="C28" s="174" t="s">
        <v>408</v>
      </c>
      <c r="D28" s="172">
        <v>0</v>
      </c>
      <c r="E28" s="172">
        <v>0</v>
      </c>
      <c r="F28" s="172">
        <v>0</v>
      </c>
      <c r="G28" s="172">
        <v>0</v>
      </c>
      <c r="H28" s="172">
        <v>0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3">
        <v>0</v>
      </c>
      <c r="R28" s="20"/>
    </row>
    <row r="29" spans="1:18" x14ac:dyDescent="0.2">
      <c r="A29" s="378" t="s">
        <v>409</v>
      </c>
      <c r="B29" s="403"/>
      <c r="C29" s="174" t="s">
        <v>410</v>
      </c>
      <c r="D29" s="172">
        <v>0</v>
      </c>
      <c r="E29" s="172">
        <v>0</v>
      </c>
      <c r="F29" s="172">
        <v>0</v>
      </c>
      <c r="G29" s="172">
        <v>0</v>
      </c>
      <c r="H29" s="172">
        <v>0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72">
        <v>0</v>
      </c>
      <c r="P29" s="172">
        <v>0</v>
      </c>
      <c r="Q29" s="173">
        <v>0</v>
      </c>
      <c r="R29" s="20"/>
    </row>
    <row r="30" spans="1:18" ht="12.75" customHeight="1" x14ac:dyDescent="0.2">
      <c r="A30" s="405" t="s">
        <v>411</v>
      </c>
      <c r="B30" s="406"/>
      <c r="C30" s="174" t="s">
        <v>412</v>
      </c>
      <c r="D30" s="172">
        <v>0</v>
      </c>
      <c r="E30" s="172">
        <v>0</v>
      </c>
      <c r="F30" s="172">
        <v>0</v>
      </c>
      <c r="G30" s="172">
        <v>0</v>
      </c>
      <c r="H30" s="172">
        <v>0</v>
      </c>
      <c r="I30" s="172">
        <v>0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3">
        <v>0</v>
      </c>
      <c r="R30" s="20"/>
    </row>
    <row r="31" spans="1:18" ht="13.5" thickBot="1" x14ac:dyDescent="0.25">
      <c r="A31" s="400" t="s">
        <v>72</v>
      </c>
      <c r="B31" s="400"/>
      <c r="C31" s="115">
        <v>9000</v>
      </c>
      <c r="D31" s="175">
        <v>46277.45</v>
      </c>
      <c r="E31" s="175">
        <v>46277.45</v>
      </c>
      <c r="F31" s="175">
        <v>11181.11</v>
      </c>
      <c r="G31" s="175">
        <v>11181.11</v>
      </c>
      <c r="H31" s="175">
        <v>11181.11</v>
      </c>
      <c r="I31" s="175">
        <v>0</v>
      </c>
      <c r="J31" s="175">
        <v>0</v>
      </c>
      <c r="K31" s="175">
        <v>0</v>
      </c>
      <c r="L31" s="175">
        <v>0</v>
      </c>
      <c r="M31" s="175">
        <v>0</v>
      </c>
      <c r="N31" s="175">
        <v>0</v>
      </c>
      <c r="O31" s="175">
        <v>0</v>
      </c>
      <c r="P31" s="175">
        <v>0</v>
      </c>
      <c r="Q31" s="176">
        <v>0</v>
      </c>
      <c r="R31" s="56"/>
    </row>
    <row r="32" spans="1:18" x14ac:dyDescent="0.2">
      <c r="A32" s="57" t="s">
        <v>187</v>
      </c>
      <c r="B32" s="57"/>
      <c r="C32" s="58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60"/>
      <c r="R32" s="20"/>
    </row>
    <row r="33" spans="1:18" ht="15" x14ac:dyDescent="0.25">
      <c r="A33" s="177"/>
      <c r="B33" s="178"/>
      <c r="C33" s="177"/>
      <c r="D33" s="177"/>
      <c r="E33" s="177"/>
      <c r="F33" s="177"/>
      <c r="G33" s="76"/>
      <c r="H33" s="76"/>
      <c r="I33" s="76"/>
      <c r="J33" s="76"/>
      <c r="K33" s="76"/>
      <c r="L33" s="76"/>
      <c r="M33" s="20"/>
      <c r="N33" s="20"/>
      <c r="O33" s="20"/>
      <c r="P33" s="20"/>
      <c r="Q33" s="20"/>
      <c r="R33" s="20"/>
    </row>
    <row r="34" spans="1:18" ht="15" x14ac:dyDescent="0.25">
      <c r="A34" s="389" t="s">
        <v>222</v>
      </c>
      <c r="B34" s="389"/>
      <c r="C34" s="142"/>
      <c r="D34" s="142"/>
      <c r="E34" s="143"/>
      <c r="F34" s="143"/>
      <c r="G34" s="144"/>
      <c r="H34" s="144"/>
      <c r="I34" s="145"/>
      <c r="J34" s="76"/>
      <c r="K34" s="76"/>
      <c r="L34" s="76"/>
      <c r="M34" s="20"/>
      <c r="N34" s="20"/>
      <c r="O34" s="20"/>
      <c r="P34" s="20"/>
      <c r="Q34" s="20"/>
      <c r="R34" s="20"/>
    </row>
    <row r="35" spans="1:18" ht="15" x14ac:dyDescent="0.25">
      <c r="A35" s="87"/>
      <c r="B35" s="146"/>
      <c r="C35" s="364" t="s">
        <v>189</v>
      </c>
      <c r="D35" s="364"/>
      <c r="E35" s="364"/>
      <c r="F35" s="147"/>
      <c r="G35" s="323"/>
      <c r="H35" s="323"/>
      <c r="I35" s="364" t="s">
        <v>191</v>
      </c>
      <c r="J35" s="364"/>
      <c r="K35" s="364"/>
      <c r="L35" s="76"/>
      <c r="M35" s="20"/>
      <c r="N35" s="20"/>
      <c r="O35" s="20"/>
      <c r="P35" s="20"/>
      <c r="Q35" s="20"/>
      <c r="R35" s="20"/>
    </row>
    <row r="36" spans="1:18" ht="15" x14ac:dyDescent="0.25">
      <c r="A36" s="87" t="s">
        <v>192</v>
      </c>
      <c r="B36" s="148"/>
      <c r="C36" s="149"/>
      <c r="D36" s="149"/>
      <c r="E36" s="149"/>
      <c r="F36" s="86"/>
      <c r="G36" s="150"/>
      <c r="H36" s="150"/>
      <c r="I36" s="145"/>
      <c r="J36" s="145"/>
      <c r="K36" s="145"/>
      <c r="L36" s="76"/>
      <c r="M36" s="20"/>
      <c r="N36" s="20"/>
      <c r="O36" s="20"/>
      <c r="P36" s="20"/>
      <c r="Q36" s="20"/>
      <c r="R36" s="20"/>
    </row>
    <row r="37" spans="1:18" ht="15" x14ac:dyDescent="0.25">
      <c r="A37" s="86"/>
      <c r="B37" s="146"/>
      <c r="C37" s="364" t="s">
        <v>189</v>
      </c>
      <c r="D37" s="364"/>
      <c r="E37" s="364"/>
      <c r="F37" s="147"/>
      <c r="G37" s="323"/>
      <c r="H37" s="323"/>
      <c r="I37" s="364" t="s">
        <v>194</v>
      </c>
      <c r="J37" s="364"/>
      <c r="K37" s="364"/>
      <c r="L37" s="76"/>
      <c r="M37" s="20"/>
      <c r="N37" s="20"/>
      <c r="O37" s="20"/>
      <c r="P37" s="20"/>
      <c r="Q37" s="20"/>
      <c r="R37" s="20"/>
    </row>
    <row r="38" spans="1:18" ht="15" x14ac:dyDescent="0.25">
      <c r="A38" s="87" t="s">
        <v>195</v>
      </c>
      <c r="B38" s="151"/>
      <c r="C38" s="143"/>
      <c r="D38" s="143"/>
      <c r="E38" s="143"/>
      <c r="F38" s="143"/>
      <c r="G38" s="152"/>
      <c r="H38" s="152"/>
      <c r="I38" s="152"/>
      <c r="J38" s="76"/>
      <c r="K38" s="76"/>
      <c r="L38" s="76"/>
      <c r="M38" s="20"/>
      <c r="N38" s="20"/>
      <c r="O38" s="20"/>
      <c r="P38" s="20"/>
      <c r="Q38" s="20"/>
      <c r="R38" s="20"/>
    </row>
    <row r="39" spans="1:18" ht="15" x14ac:dyDescent="0.25">
      <c r="A39" s="177"/>
      <c r="B39" s="178"/>
      <c r="C39" s="177"/>
      <c r="D39" s="177"/>
      <c r="E39" s="177"/>
      <c r="F39" s="177"/>
      <c r="G39" s="76"/>
      <c r="H39" s="76"/>
      <c r="I39" s="76"/>
      <c r="J39" s="76"/>
      <c r="K39" s="76"/>
      <c r="L39" s="76"/>
      <c r="M39" s="20"/>
      <c r="N39" s="20"/>
      <c r="O39" s="20"/>
      <c r="P39" s="20"/>
      <c r="Q39" s="20"/>
      <c r="R39" s="20"/>
    </row>
  </sheetData>
  <mergeCells count="45">
    <mergeCell ref="A1:P1"/>
    <mergeCell ref="P2:Q2"/>
    <mergeCell ref="B3:N3"/>
    <mergeCell ref="P3:Q3"/>
    <mergeCell ref="P4:Q4"/>
    <mergeCell ref="P5:Q5"/>
    <mergeCell ref="B6:N6"/>
    <mergeCell ref="P6:Q6"/>
    <mergeCell ref="B7:N7"/>
    <mergeCell ref="P7:Q7"/>
    <mergeCell ref="B8:N8"/>
    <mergeCell ref="P8:Q8"/>
    <mergeCell ref="P9:Q9"/>
    <mergeCell ref="A13:B15"/>
    <mergeCell ref="C13:C15"/>
    <mergeCell ref="D13:E13"/>
    <mergeCell ref="F13:L13"/>
    <mergeCell ref="M13:Q13"/>
    <mergeCell ref="D14:D15"/>
    <mergeCell ref="E14:E15"/>
    <mergeCell ref="F14:F15"/>
    <mergeCell ref="G14:L14"/>
    <mergeCell ref="M14:M15"/>
    <mergeCell ref="N14:Q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4:B34"/>
    <mergeCell ref="C35:E35"/>
    <mergeCell ref="I35:K35"/>
    <mergeCell ref="C37:E37"/>
    <mergeCell ref="I37:K37"/>
  </mergeCells>
  <pageMargins left="0.51181102362204722" right="0.31496062992125984" top="0.55118110236220474" bottom="0.35433070866141736" header="0.31496062992125984" footer="0.31496062992125984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2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11.1</vt:lpstr>
      <vt:lpstr>12</vt:lpstr>
      <vt:lpstr>13</vt:lpstr>
      <vt:lpstr>14</vt:lpstr>
      <vt:lpstr>15</vt:lpstr>
      <vt:lpstr>16</vt:lpstr>
      <vt:lpstr>17</vt:lpstr>
      <vt:lpstr>18</vt:lpstr>
      <vt:lpstr>'1'!Область_печати</vt:lpstr>
      <vt:lpstr>'3'!Область_печати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Ведущий Бухгалтер</cp:lastModifiedBy>
  <cp:lastPrinted>2020-05-20T11:49:28Z</cp:lastPrinted>
  <dcterms:created xsi:type="dcterms:W3CDTF">2016-02-10T10:39:57Z</dcterms:created>
  <dcterms:modified xsi:type="dcterms:W3CDTF">2024-07-25T07:56:15Z</dcterms:modified>
</cp:coreProperties>
</file>